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计划表" sheetId="11" r:id="rId1"/>
    <sheet name="Sheet1" sheetId="12" r:id="rId2"/>
  </sheets>
  <definedNames>
    <definedName name="_xlnm.Print_Area" localSheetId="0">项目计划表!$A$1:$J$54</definedName>
    <definedName name="_xlnm.Print_Titles" localSheetId="0">项目计划表!$4:$5</definedName>
    <definedName name="_xlnm._FilterDatabase" localSheetId="0" hidden="1">项目计划表!$A$4:$J$54</definedName>
  </definedNames>
  <calcPr calcId="144525"/>
</workbook>
</file>

<file path=xl/sharedStrings.xml><?xml version="1.0" encoding="utf-8"?>
<sst xmlns="http://schemas.openxmlformats.org/spreadsheetml/2006/main" count="274" uniqueCount="151">
  <si>
    <t>附件</t>
  </si>
  <si>
    <t>2022年青海省新能源开发建设方案项目计划表</t>
  </si>
  <si>
    <t xml:space="preserve">                                                                                                                                                                                                                                                                                                                                                              单位：万千瓦</t>
  </si>
  <si>
    <t>序号</t>
  </si>
  <si>
    <t>项目名称</t>
  </si>
  <si>
    <t>风电</t>
  </si>
  <si>
    <t>太阳能</t>
  </si>
  <si>
    <t>投资企业</t>
  </si>
  <si>
    <t>建设
地点</t>
  </si>
  <si>
    <t>建设年限</t>
  </si>
  <si>
    <t>配套调峰措施</t>
  </si>
  <si>
    <t>备注</t>
  </si>
  <si>
    <t>光伏</t>
  </si>
  <si>
    <t>光热</t>
  </si>
  <si>
    <t>附表1：                                                                                                                 国家第二批大型风电光伏基地项目</t>
  </si>
  <si>
    <t>合计</t>
  </si>
  <si>
    <t>隆发共和100万千瓦源网荷储项目</t>
  </si>
  <si>
    <t>海南州隆发新能源有限公司</t>
  </si>
  <si>
    <t>海南州共和县</t>
  </si>
  <si>
    <t>2022年-2024年</t>
  </si>
  <si>
    <t>建设或购买电化学储能20万千瓦/80万千瓦时</t>
  </si>
  <si>
    <t>黄河伏山共和100万千瓦源网荷储项目</t>
  </si>
  <si>
    <t>海南州黄河伏山发电有限责任公司</t>
  </si>
  <si>
    <t>中能建江苏设计院共和100万千瓦源网荷储项目</t>
  </si>
  <si>
    <t>中国能源建设集团江苏省电力设计院有限公司</t>
  </si>
  <si>
    <t>光热10万千瓦，建设或购买电化学储能10万千瓦/20万千瓦时</t>
  </si>
  <si>
    <t>中电建共和100万千瓦光伏光热项目</t>
  </si>
  <si>
    <t>海南州西北水电新能源有限公司</t>
  </si>
  <si>
    <t>中广核太阳能德令哈100万千瓦光伏光热项目</t>
  </si>
  <si>
    <t>中广核太阳能德令哈有限公司</t>
  </si>
  <si>
    <t>海西州
德令哈市</t>
  </si>
  <si>
    <t>光热20万千瓦</t>
  </si>
  <si>
    <t>国能大柴旦100万千瓦风光储项目</t>
  </si>
  <si>
    <t>国家能源集团青海电力有限公司</t>
  </si>
  <si>
    <t>海西州大柴旦
行委</t>
  </si>
  <si>
    <t>建设或购买20万千瓦/80万千瓦时飞轮、电化学、压缩空气储能</t>
  </si>
  <si>
    <t>中车德令哈100万千瓦源网荷储项目</t>
  </si>
  <si>
    <t>海西箕星新能源有限公司</t>
  </si>
  <si>
    <t>压缩空气储能10万千瓦/40万千瓦时，建设或购买电化学储能10万千瓦/40万千瓦时</t>
  </si>
  <si>
    <t>中国中车股份有限公司</t>
  </si>
  <si>
    <t>附表2：                                                                                                                        清洁取暖配套新能源项目</t>
  </si>
  <si>
    <t>大唐海西州清洁取暖配套25万千瓦光伏项目</t>
  </si>
  <si>
    <t>大唐青海能源开发有限公司</t>
  </si>
  <si>
    <t>海西州</t>
  </si>
  <si>
    <t>2022年开工</t>
  </si>
  <si>
    <t>蓄热式电锅炉（6-8小时）</t>
  </si>
  <si>
    <t>可不配套建设新能源容量15%、2小时储能设施，但必须在取暖设施全部建成后并网。如企业未按期完成供暖项目，待完全建成后并网；如中途退出清洁取暖建设，配套新能源规模无偿收回，重新配置给承接建设企业。</t>
  </si>
  <si>
    <t>华能共和县清洁取暖配套25万千瓦光伏项目</t>
  </si>
  <si>
    <t>华能海南州新能源发电有限公司</t>
  </si>
  <si>
    <t>国能同德县清洁取暖配套15万千瓦光伏项目</t>
  </si>
  <si>
    <t>海南州同德县</t>
  </si>
  <si>
    <t>黄河贵南县清洁取暖配套10万千瓦光伏项目</t>
  </si>
  <si>
    <t>黄河上游水电开发有限责任公司</t>
  </si>
  <si>
    <t>海南州贵南县</t>
  </si>
  <si>
    <t>中广核河南县清洁取暖配套25万千瓦风电项目</t>
  </si>
  <si>
    <t>中广核新能源青海分公司</t>
  </si>
  <si>
    <t>黄南州河南县</t>
  </si>
  <si>
    <t>附表3：                                                                                                       “揭榜挂帅”新型储能示范项目配套新能源项目</t>
  </si>
  <si>
    <t>关停淘汰煤电机组循环利用改造为储能电站和调相机的转型发展技术研究与工程示范项目</t>
  </si>
  <si>
    <t>西宁市</t>
  </si>
  <si>
    <t>2022-2025年</t>
  </si>
  <si>
    <t>无坝抽水压缩空气复合储能电站总装机容量6万千瓦/24万千瓦时+调相机改造规模为2×300兆乏+2.5万千瓦废弃煤矿浅层地热开发利用</t>
  </si>
  <si>
    <t>分布式光伏</t>
  </si>
  <si>
    <t>新建储气设施的先进压缩空气储能示范项目</t>
  </si>
  <si>
    <t>青海陕煤新能源科技有限公司</t>
  </si>
  <si>
    <t>海南州</t>
  </si>
  <si>
    <t>2022-2023年</t>
  </si>
  <si>
    <t>建设空气压缩储能10万千瓦/40万千瓦时</t>
  </si>
  <si>
    <t>按照“揭榜挂帅”承诺履行。</t>
  </si>
  <si>
    <t>海西州乌兰县新建储气罐的先进压缩空气储能示范项目</t>
  </si>
  <si>
    <t>中国能源建设集团规划设计有限公司</t>
  </si>
  <si>
    <t>海西州乌兰县</t>
  </si>
  <si>
    <t>建设20万千瓦/80万千瓦时先进压缩空气储能+3万千瓦/12万千瓦时电化学储能</t>
  </si>
  <si>
    <t>利用已有矿井改造的压缩空气储能示范项目（金属矿井）</t>
  </si>
  <si>
    <t>三峡新能源大柴旦风电有限公司</t>
  </si>
  <si>
    <t>建设空气压缩储能5万千瓦/20万千瓦时</t>
  </si>
  <si>
    <t>利用已有矿井改造的压缩空气储能示范项目（油气井）</t>
  </si>
  <si>
    <t>中国石油天然气股份有限公司青海油田分公司，国家能源集团青海公司</t>
  </si>
  <si>
    <t>液态压缩空气储能示范项目</t>
  </si>
  <si>
    <t>青海格尔木鲁能新能源有限公司</t>
  </si>
  <si>
    <t>建设空气压缩储能5万千瓦/60万千瓦时</t>
  </si>
  <si>
    <t>离网制氢、用氢示范项目</t>
  </si>
  <si>
    <t>东方电气集团东方锅炉股份有限公司</t>
  </si>
  <si>
    <t>制氢1万吨/年</t>
  </si>
  <si>
    <t>新能源电站弃电制氢、用氢示范项目</t>
  </si>
  <si>
    <t>中国华电集团有限公司青海分公司</t>
  </si>
  <si>
    <t>德令哈50万千瓦光伏及3兆瓦光伏制氢项目</t>
  </si>
  <si>
    <t>3兆瓦制氢</t>
  </si>
  <si>
    <t>高倍率熔盐储能供热和发电示范项目</t>
  </si>
  <si>
    <t>国家能源集团龙源（青海）新能源开发有限公司</t>
  </si>
  <si>
    <t>5万千瓦高倍率熔盐储能</t>
  </si>
  <si>
    <t>附表4：                                                                                                                        增量混改新能源项目</t>
  </si>
  <si>
    <t>海西州德令哈10万千瓦光储数融合项目</t>
  </si>
  <si>
    <t>海西国阳新能源有限公司</t>
  </si>
  <si>
    <t>2022年-2025年</t>
  </si>
  <si>
    <t>按照15%、2小时建设或购买储能设施</t>
  </si>
  <si>
    <t>股权结构：青海明阳新能源有限公司（民企）、海西州国有资本投资运营有限公司（国企）。</t>
  </si>
  <si>
    <t>海西州格尔木乌图美仁10万千瓦光储一体化项目</t>
  </si>
  <si>
    <t>青海东台吉乃尔锂资源股份有限公司</t>
  </si>
  <si>
    <t>海西州
格尔木市</t>
  </si>
  <si>
    <t>股权结构：青海泰丰先行锂能科技有限公司（民企）、西部矿业股份有限公司（国企）、青海联宇钾肥有限公司（民企）、青海中信国安技术发展有限公司（央企）、青海省国有资产投资管理有限公司（国企）。</t>
  </si>
  <si>
    <t>海南州10万千瓦光伏治沙、防风、固草发电项目</t>
  </si>
  <si>
    <t>苏州阿特斯新能源开发有限公司、海南州国有资产投资运营集团有限公司联合体</t>
  </si>
  <si>
    <t>股权结构：苏州阿特斯新能源开发有限公司（民企）、海南州国有资产投资运营集团有限公司（国企）。</t>
  </si>
  <si>
    <t>海南州10万千瓦源网荷储一体化项目</t>
  </si>
  <si>
    <t>海南州洁阳新能源有限公司</t>
  </si>
  <si>
    <t>股权结构：阳光新能源开发股份有限公司（民企）、青海省发展投资有限公司（国企）。</t>
  </si>
  <si>
    <t>附表5：                                                                                                                        普通市场化并网项目</t>
  </si>
  <si>
    <t>平安区8万千瓦集中式光伏平价上网建设项目</t>
  </si>
  <si>
    <t>青海特润新能源有限责任公司</t>
  </si>
  <si>
    <t>海东市平安区</t>
  </si>
  <si>
    <t>乐都区3万千瓦光伏平价上网建设项目</t>
  </si>
  <si>
    <t>中广核新能源（乐都）有限公司</t>
  </si>
  <si>
    <t>海东市乐都区</t>
  </si>
  <si>
    <t>化隆县25万千瓦牧光互补复合型光伏发电项目</t>
  </si>
  <si>
    <t>中核汇能青海能源有限公司</t>
  </si>
  <si>
    <t>海东市化隆县</t>
  </si>
  <si>
    <t>刚察县30万千瓦光伏项目</t>
  </si>
  <si>
    <t>国能（海北刚察）新能源开发有限公司</t>
  </si>
  <si>
    <t>海北州刚察县</t>
  </si>
  <si>
    <t>黄南州尖扎滩30万千瓦光伏项目</t>
  </si>
  <si>
    <t>黄河上游水电开发有限责任公司黄南分公司</t>
  </si>
  <si>
    <t>黄南州尖扎县</t>
  </si>
  <si>
    <t>共和县25万千瓦风光基地源网荷储项目</t>
  </si>
  <si>
    <t>北京天润新能投资有限公司</t>
  </si>
  <si>
    <t>负荷投产建成后准予并网，负荷退坡等比例解列。</t>
  </si>
  <si>
    <t>乌兰县25万千瓦源网荷储一体化项目</t>
  </si>
  <si>
    <t>青海雨色网络科技有限公司</t>
  </si>
  <si>
    <t>海南州20万千瓦源网荷储一体化项目</t>
  </si>
  <si>
    <t>晶科电力科技股份有限公司青海分公司</t>
  </si>
  <si>
    <t>果洛玛沁8.6万千瓦牧光储多能互补项目</t>
  </si>
  <si>
    <t>国能（果洛）新能源开发有限公司</t>
  </si>
  <si>
    <t>果洛州玛沁县</t>
  </si>
  <si>
    <t>乐都区4.4万千瓦分散式风电建设项目</t>
  </si>
  <si>
    <t>青海增润新能源有限责任公司</t>
  </si>
  <si>
    <t>35千伏内消纳，可不配套储能设施</t>
  </si>
  <si>
    <t>湟源县4.9万千瓦分散式风力发电项目</t>
  </si>
  <si>
    <t>湟源华汉新能源有限责任公司</t>
  </si>
  <si>
    <t>西宁市湟源县</t>
  </si>
  <si>
    <t>湟源华瀚海新能源有限责任公司</t>
  </si>
  <si>
    <t>2022年新能源开发建设方案项目计划表</t>
  </si>
  <si>
    <t xml:space="preserve">                                                                                                                                                                                                                                                                                                                    单位：万千瓦</t>
  </si>
  <si>
    <t>总投资</t>
  </si>
  <si>
    <t>附表1：                                                                                                                 国家第二批大型风电光伏基地项目清单</t>
  </si>
  <si>
    <t>负荷为隆基乐叶海南州组件工厂一期2吉瓦项目、亚洲硅业6万吨电子级多晶硅一期项目、海南州大数据中心，年用电量120亿千瓦时</t>
  </si>
  <si>
    <t>建设或购买电化学储能20万千瓦/80万千瓦时或购买</t>
  </si>
  <si>
    <t>负荷为海南州大数据产业园项目,年用量48亿千瓦时</t>
  </si>
  <si>
    <t>中能建江苏设计院/江苏美科共和100万千瓦源网荷储项目</t>
  </si>
  <si>
    <t>建设或购买光热10万千瓦，电化学储能10万千瓦/20万千瓦时或购买</t>
  </si>
  <si>
    <t>株洲中车时代电气股份有限公司</t>
  </si>
  <si>
    <t>负荷为株洲中车时代电气股份有限公司德令哈零碳产业园项目，年用电量14.25亿千瓦时。该企业协同带动风机制造、逆变器、汇流箱、储能电池PACK包等项目，对闭合新能源装备制造产业链具有重要意义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</si>
</sst>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CESI黑体-GB13000"/>
      <charset val="134"/>
    </font>
    <font>
      <sz val="20"/>
      <color theme="1"/>
      <name val="方正小标宋简体"/>
      <charset val="134"/>
    </font>
    <font>
      <sz val="12"/>
      <color theme="1"/>
      <name val="黑体"/>
      <charset val="134"/>
    </font>
    <font>
      <sz val="12"/>
      <color theme="1"/>
      <name val="方正小标宋简体"/>
      <charset val="134"/>
    </font>
    <font>
      <sz val="12"/>
      <name val="黑体"/>
      <charset val="134"/>
    </font>
    <font>
      <sz val="14"/>
      <name val="黑体"/>
      <charset val="134"/>
    </font>
    <font>
      <b/>
      <sz val="12"/>
      <name val="仿宋_GB2312"/>
      <charset val="0"/>
    </font>
    <font>
      <sz val="12"/>
      <name val="仿宋_GB2312"/>
      <charset val="0"/>
    </font>
    <font>
      <sz val="12"/>
      <color theme="1"/>
      <name val="仿宋_GB2312"/>
      <charset val="0"/>
    </font>
    <font>
      <sz val="11"/>
      <name val="黑体"/>
      <charset val="134"/>
    </font>
    <font>
      <sz val="11"/>
      <name val="楷体"/>
      <charset val="0"/>
    </font>
    <font>
      <sz val="11"/>
      <color theme="0"/>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3"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2" fillId="10" borderId="0" applyNumberFormat="0" applyBorder="0" applyAlignment="0" applyProtection="0">
      <alignment vertical="center"/>
    </xf>
    <xf numFmtId="0" fontId="17" fillId="0" borderId="11" applyNumberFormat="0" applyFill="0" applyAlignment="0" applyProtection="0">
      <alignment vertical="center"/>
    </xf>
    <xf numFmtId="0" fontId="12" fillId="11" borderId="0" applyNumberFormat="0" applyBorder="0" applyAlignment="0" applyProtection="0">
      <alignment vertical="center"/>
    </xf>
    <xf numFmtId="0" fontId="23" fillId="12" borderId="12" applyNumberFormat="0" applyAlignment="0" applyProtection="0">
      <alignment vertical="center"/>
    </xf>
    <xf numFmtId="0" fontId="24" fillId="12" borderId="8" applyNumberFormat="0" applyAlignment="0" applyProtection="0">
      <alignment vertical="center"/>
    </xf>
    <xf numFmtId="0" fontId="25" fillId="13" borderId="13" applyNumberFormat="0" applyAlignment="0" applyProtection="0">
      <alignment vertical="center"/>
    </xf>
    <xf numFmtId="0" fontId="0" fillId="14" borderId="0" applyNumberFormat="0" applyBorder="0" applyAlignment="0" applyProtection="0">
      <alignment vertical="center"/>
    </xf>
    <xf numFmtId="0" fontId="12" fillId="15"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12"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2" fillId="28" borderId="0" applyNumberFormat="0" applyBorder="0" applyAlignment="0" applyProtection="0">
      <alignment vertical="center"/>
    </xf>
    <xf numFmtId="0" fontId="0"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0" fillId="32" borderId="0" applyNumberFormat="0" applyBorder="0" applyAlignment="0" applyProtection="0">
      <alignment vertical="center"/>
    </xf>
    <xf numFmtId="0" fontId="12" fillId="33" borderId="0" applyNumberFormat="0" applyBorder="0" applyAlignment="0" applyProtection="0">
      <alignment vertical="center"/>
    </xf>
  </cellStyleXfs>
  <cellXfs count="44">
    <xf numFmtId="0" fontId="0" fillId="0" borderId="0" xfId="0"/>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6" fillId="0" borderId="6" xfId="0" applyFont="1" applyFill="1" applyBorder="1" applyAlignment="1">
      <alignment horizontal="left" vertical="center" wrapText="1"/>
    </xf>
    <xf numFmtId="57" fontId="8" fillId="0" borderId="1" xfId="0" applyNumberFormat="1" applyFont="1" applyFill="1" applyBorder="1" applyAlignment="1">
      <alignment horizontal="center" vertical="center" wrapText="1"/>
    </xf>
    <xf numFmtId="0" fontId="0" fillId="0" borderId="0" xfId="0" applyFill="1"/>
    <xf numFmtId="0" fontId="0" fillId="0" borderId="0" xfId="0" applyAlignment="1">
      <alignment horizontal="left" wrapText="1"/>
    </xf>
    <xf numFmtId="0" fontId="0" fillId="0" borderId="0" xfId="0" applyAlignment="1">
      <alignment horizontal="center"/>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0" applyFont="1" applyFill="1" applyBorder="1" applyAlignment="1">
      <alignment horizontal="center"/>
    </xf>
    <xf numFmtId="9" fontId="8" fillId="0" borderId="1" xfId="0" applyNumberFormat="1"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2" fillId="0" borderId="0" xfId="0" applyFont="1" applyFill="1"/>
    <xf numFmtId="0" fontId="12" fillId="2" borderId="0" xfId="0" applyFont="1" applyFill="1"/>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4"/>
  <sheetViews>
    <sheetView tabSelected="1" view="pageBreakPreview" zoomScaleNormal="100" workbookViewId="0">
      <selection activeCell="A2" sqref="A2:J2"/>
    </sheetView>
  </sheetViews>
  <sheetFormatPr defaultColWidth="8.88333333333333" defaultRowHeight="35" customHeight="1"/>
  <cols>
    <col min="1" max="1" width="6.125" customWidth="1"/>
    <col min="2" max="2" width="40.25" style="21" customWidth="1"/>
    <col min="3" max="3" width="5.75" customWidth="1"/>
    <col min="4" max="4" width="6.75" customWidth="1"/>
    <col min="5" max="5" width="5.375" customWidth="1"/>
    <col min="6" max="6" width="35" customWidth="1"/>
    <col min="7" max="7" width="14.125" style="22" customWidth="1"/>
    <col min="8" max="8" width="15.5" customWidth="1"/>
    <col min="9" max="9" width="32.375" customWidth="1"/>
    <col min="10" max="10" width="37.125" customWidth="1"/>
  </cols>
  <sheetData>
    <row r="1" customHeight="1" spans="1:10">
      <c r="A1" s="1" t="s">
        <v>0</v>
      </c>
      <c r="B1" s="2"/>
      <c r="C1" s="1"/>
      <c r="D1" s="1"/>
      <c r="E1" s="1"/>
      <c r="F1" s="1"/>
      <c r="G1" s="3"/>
      <c r="H1" s="1"/>
      <c r="I1" s="1"/>
      <c r="J1" s="1"/>
    </row>
    <row r="2" customHeight="1" spans="1:10">
      <c r="A2" s="4" t="s">
        <v>1</v>
      </c>
      <c r="B2" s="5"/>
      <c r="C2" s="4"/>
      <c r="D2" s="4"/>
      <c r="E2" s="4"/>
      <c r="F2" s="4"/>
      <c r="G2" s="4"/>
      <c r="H2" s="4"/>
      <c r="I2" s="4"/>
      <c r="J2" s="4"/>
    </row>
    <row r="3" ht="15" customHeight="1" spans="1:10">
      <c r="A3" s="6" t="s">
        <v>2</v>
      </c>
      <c r="B3" s="7"/>
      <c r="C3" s="8"/>
      <c r="D3" s="8"/>
      <c r="E3" s="8"/>
      <c r="F3" s="8"/>
      <c r="G3" s="8"/>
      <c r="H3" s="8"/>
      <c r="I3" s="8"/>
      <c r="J3" s="8"/>
    </row>
    <row r="4" ht="14.25" spans="1:10">
      <c r="A4" s="9" t="s">
        <v>3</v>
      </c>
      <c r="B4" s="9" t="s">
        <v>4</v>
      </c>
      <c r="C4" s="9" t="s">
        <v>5</v>
      </c>
      <c r="D4" s="9" t="s">
        <v>6</v>
      </c>
      <c r="E4" s="9"/>
      <c r="F4" s="9" t="s">
        <v>7</v>
      </c>
      <c r="G4" s="9" t="s">
        <v>8</v>
      </c>
      <c r="H4" s="10" t="s">
        <v>9</v>
      </c>
      <c r="I4" s="10" t="s">
        <v>10</v>
      </c>
      <c r="J4" s="9" t="s">
        <v>11</v>
      </c>
    </row>
    <row r="5" ht="32" customHeight="1" spans="1:10">
      <c r="A5" s="9"/>
      <c r="B5" s="9"/>
      <c r="C5" s="9"/>
      <c r="D5" s="9" t="s">
        <v>12</v>
      </c>
      <c r="E5" s="9" t="s">
        <v>13</v>
      </c>
      <c r="F5" s="9"/>
      <c r="G5" s="9"/>
      <c r="H5" s="11"/>
      <c r="I5" s="11"/>
      <c r="J5" s="9"/>
    </row>
    <row r="6" ht="32" customHeight="1" spans="1:10">
      <c r="A6" s="12" t="s">
        <v>14</v>
      </c>
      <c r="B6" s="13"/>
      <c r="C6" s="13"/>
      <c r="D6" s="13"/>
      <c r="E6" s="13"/>
      <c r="F6" s="13"/>
      <c r="G6" s="13"/>
      <c r="H6" s="13"/>
      <c r="I6" s="13"/>
      <c r="J6" s="18"/>
    </row>
    <row r="7" ht="22" customHeight="1" spans="1:10">
      <c r="A7" s="14" t="s">
        <v>15</v>
      </c>
      <c r="B7" s="14">
        <f>SUM(C7:E7)</f>
        <v>700</v>
      </c>
      <c r="C7" s="14">
        <f>SUM(C8:C14)</f>
        <v>120</v>
      </c>
      <c r="D7" s="14">
        <f>SUM(D8:D14)</f>
        <v>540</v>
      </c>
      <c r="E7" s="14">
        <f>SUM(E8:E14)</f>
        <v>40</v>
      </c>
      <c r="F7" s="15"/>
      <c r="G7" s="16"/>
      <c r="H7" s="15"/>
      <c r="I7" s="15"/>
      <c r="J7" s="15"/>
    </row>
    <row r="8" s="20" customFormat="1" ht="40" customHeight="1" spans="1:13">
      <c r="A8" s="16">
        <v>1</v>
      </c>
      <c r="B8" s="15" t="s">
        <v>16</v>
      </c>
      <c r="C8" s="16">
        <v>30</v>
      </c>
      <c r="D8" s="16">
        <v>70</v>
      </c>
      <c r="E8" s="16"/>
      <c r="F8" s="17" t="s">
        <v>17</v>
      </c>
      <c r="G8" s="16" t="s">
        <v>18</v>
      </c>
      <c r="H8" s="16" t="s">
        <v>19</v>
      </c>
      <c r="I8" s="17" t="s">
        <v>20</v>
      </c>
      <c r="J8" s="15"/>
      <c r="K8" s="33"/>
      <c r="L8" s="33"/>
      <c r="M8" s="33"/>
    </row>
    <row r="9" ht="40" customHeight="1" spans="1:13">
      <c r="A9" s="16">
        <v>2</v>
      </c>
      <c r="B9" s="15" t="s">
        <v>21</v>
      </c>
      <c r="C9" s="16">
        <v>30</v>
      </c>
      <c r="D9" s="16">
        <v>70</v>
      </c>
      <c r="E9" s="16"/>
      <c r="F9" s="17" t="s">
        <v>22</v>
      </c>
      <c r="G9" s="16" t="s">
        <v>18</v>
      </c>
      <c r="H9" s="16" t="s">
        <v>19</v>
      </c>
      <c r="I9" s="17" t="s">
        <v>20</v>
      </c>
      <c r="J9" s="15"/>
      <c r="K9" s="34"/>
      <c r="L9" s="34"/>
      <c r="M9" s="34"/>
    </row>
    <row r="10" ht="40" customHeight="1" spans="1:13">
      <c r="A10" s="16">
        <v>3</v>
      </c>
      <c r="B10" s="15" t="s">
        <v>23</v>
      </c>
      <c r="C10" s="16"/>
      <c r="D10" s="16">
        <v>90</v>
      </c>
      <c r="E10" s="16">
        <v>10</v>
      </c>
      <c r="F10" s="17" t="s">
        <v>24</v>
      </c>
      <c r="G10" s="16" t="s">
        <v>18</v>
      </c>
      <c r="H10" s="16" t="s">
        <v>19</v>
      </c>
      <c r="I10" s="17" t="s">
        <v>25</v>
      </c>
      <c r="J10" s="15"/>
      <c r="K10" s="34"/>
      <c r="L10" s="34"/>
      <c r="M10" s="34"/>
    </row>
    <row r="11" ht="40" customHeight="1" spans="1:13">
      <c r="A11" s="16">
        <v>4</v>
      </c>
      <c r="B11" s="15" t="s">
        <v>26</v>
      </c>
      <c r="C11" s="16"/>
      <c r="D11" s="16">
        <v>90</v>
      </c>
      <c r="E11" s="16">
        <v>10</v>
      </c>
      <c r="F11" s="17" t="s">
        <v>27</v>
      </c>
      <c r="G11" s="16" t="s">
        <v>18</v>
      </c>
      <c r="H11" s="16" t="s">
        <v>19</v>
      </c>
      <c r="I11" s="17" t="s">
        <v>25</v>
      </c>
      <c r="J11" s="19"/>
      <c r="K11" s="34"/>
      <c r="L11" s="34"/>
      <c r="M11" s="34"/>
    </row>
    <row r="12" ht="40" customHeight="1" spans="1:13">
      <c r="A12" s="16">
        <v>5</v>
      </c>
      <c r="B12" s="15" t="s">
        <v>28</v>
      </c>
      <c r="C12" s="16"/>
      <c r="D12" s="16">
        <v>80</v>
      </c>
      <c r="E12" s="16">
        <v>20</v>
      </c>
      <c r="F12" s="17" t="s">
        <v>29</v>
      </c>
      <c r="G12" s="16" t="s">
        <v>30</v>
      </c>
      <c r="H12" s="16" t="s">
        <v>19</v>
      </c>
      <c r="I12" s="17" t="s">
        <v>31</v>
      </c>
      <c r="J12" s="16"/>
      <c r="K12" s="34"/>
      <c r="L12" s="34"/>
      <c r="M12" s="34"/>
    </row>
    <row r="13" ht="40" customHeight="1" spans="1:13">
      <c r="A13" s="16">
        <v>6</v>
      </c>
      <c r="B13" s="15" t="s">
        <v>32</v>
      </c>
      <c r="C13" s="16">
        <v>30</v>
      </c>
      <c r="D13" s="16">
        <v>70</v>
      </c>
      <c r="E13" s="16"/>
      <c r="F13" s="17" t="s">
        <v>33</v>
      </c>
      <c r="G13" s="16" t="s">
        <v>34</v>
      </c>
      <c r="H13" s="16" t="s">
        <v>19</v>
      </c>
      <c r="I13" s="17" t="s">
        <v>35</v>
      </c>
      <c r="J13" s="16"/>
      <c r="K13" s="34"/>
      <c r="L13" s="34"/>
      <c r="M13" s="34"/>
    </row>
    <row r="14" ht="47" customHeight="1" spans="1:13">
      <c r="A14" s="16">
        <v>7</v>
      </c>
      <c r="B14" s="15" t="s">
        <v>36</v>
      </c>
      <c r="C14" s="16">
        <v>30</v>
      </c>
      <c r="D14" s="16">
        <v>70</v>
      </c>
      <c r="E14" s="16"/>
      <c r="F14" s="17" t="s">
        <v>37</v>
      </c>
      <c r="G14" s="16" t="s">
        <v>30</v>
      </c>
      <c r="H14" s="16" t="s">
        <v>19</v>
      </c>
      <c r="I14" s="17" t="s">
        <v>38</v>
      </c>
      <c r="J14" s="15" t="s">
        <v>39</v>
      </c>
      <c r="K14" s="34"/>
      <c r="L14" s="34"/>
      <c r="M14" s="34"/>
    </row>
    <row r="15" ht="29" customHeight="1" spans="1:13">
      <c r="A15" s="12" t="s">
        <v>40</v>
      </c>
      <c r="B15" s="13"/>
      <c r="C15" s="13"/>
      <c r="D15" s="13"/>
      <c r="E15" s="13"/>
      <c r="F15" s="13"/>
      <c r="G15" s="13"/>
      <c r="H15" s="13"/>
      <c r="I15" s="13"/>
      <c r="J15" s="18"/>
      <c r="K15" s="34"/>
      <c r="L15" s="34"/>
      <c r="M15" s="34"/>
    </row>
    <row r="16" ht="24" customHeight="1" spans="1:13">
      <c r="A16" s="23" t="s">
        <v>15</v>
      </c>
      <c r="B16" s="14">
        <f>SUM(C16:E16)</f>
        <v>100</v>
      </c>
      <c r="C16" s="14">
        <f>SUM(C17:C21)</f>
        <v>25</v>
      </c>
      <c r="D16" s="14">
        <f>SUM(D17:D21)</f>
        <v>75</v>
      </c>
      <c r="E16" s="16"/>
      <c r="F16" s="24"/>
      <c r="G16" s="24"/>
      <c r="H16" s="24"/>
      <c r="I16" s="24"/>
      <c r="J16" s="35"/>
      <c r="K16" s="34"/>
      <c r="L16" s="34"/>
      <c r="M16" s="34"/>
    </row>
    <row r="17" ht="27" customHeight="1" spans="1:13">
      <c r="A17" s="16">
        <v>8</v>
      </c>
      <c r="B17" s="15" t="s">
        <v>41</v>
      </c>
      <c r="C17" s="16"/>
      <c r="D17" s="16">
        <v>25</v>
      </c>
      <c r="E17" s="25"/>
      <c r="F17" s="17" t="s">
        <v>42</v>
      </c>
      <c r="G17" s="16" t="s">
        <v>43</v>
      </c>
      <c r="H17" s="26" t="s">
        <v>44</v>
      </c>
      <c r="I17" s="36" t="s">
        <v>45</v>
      </c>
      <c r="J17" s="37" t="s">
        <v>46</v>
      </c>
      <c r="K17" s="34"/>
      <c r="L17" s="34"/>
      <c r="M17" s="34"/>
    </row>
    <row r="18" ht="27" customHeight="1" spans="1:13">
      <c r="A18" s="16">
        <v>9</v>
      </c>
      <c r="B18" s="15" t="s">
        <v>47</v>
      </c>
      <c r="C18" s="16"/>
      <c r="D18" s="16">
        <v>25</v>
      </c>
      <c r="E18" s="16"/>
      <c r="F18" s="17" t="s">
        <v>48</v>
      </c>
      <c r="G18" s="26" t="s">
        <v>18</v>
      </c>
      <c r="H18" s="26" t="s">
        <v>44</v>
      </c>
      <c r="I18" s="38"/>
      <c r="J18" s="39"/>
      <c r="K18" s="34"/>
      <c r="L18" s="34"/>
      <c r="M18" s="34"/>
    </row>
    <row r="19" ht="25" customHeight="1" spans="1:13">
      <c r="A19" s="16">
        <v>10</v>
      </c>
      <c r="B19" s="15" t="s">
        <v>49</v>
      </c>
      <c r="C19" s="16"/>
      <c r="D19" s="16">
        <v>15</v>
      </c>
      <c r="E19" s="16"/>
      <c r="F19" s="17" t="s">
        <v>33</v>
      </c>
      <c r="G19" s="26" t="s">
        <v>50</v>
      </c>
      <c r="H19" s="26" t="s">
        <v>44</v>
      </c>
      <c r="I19" s="38"/>
      <c r="J19" s="39"/>
      <c r="K19" s="34"/>
      <c r="L19" s="34"/>
      <c r="M19" s="34"/>
    </row>
    <row r="20" ht="30" customHeight="1" spans="1:13">
      <c r="A20" s="16">
        <v>11</v>
      </c>
      <c r="B20" s="15" t="s">
        <v>51</v>
      </c>
      <c r="C20" s="16"/>
      <c r="D20" s="16">
        <v>10</v>
      </c>
      <c r="E20" s="16"/>
      <c r="F20" s="17" t="s">
        <v>52</v>
      </c>
      <c r="G20" s="26" t="s">
        <v>53</v>
      </c>
      <c r="H20" s="26" t="s">
        <v>44</v>
      </c>
      <c r="I20" s="38"/>
      <c r="J20" s="39"/>
      <c r="K20" s="34"/>
      <c r="L20" s="34"/>
      <c r="M20" s="34"/>
    </row>
    <row r="21" ht="36" customHeight="1" spans="1:13">
      <c r="A21" s="16">
        <v>12</v>
      </c>
      <c r="B21" s="15" t="s">
        <v>54</v>
      </c>
      <c r="C21" s="16">
        <v>25</v>
      </c>
      <c r="D21" s="16"/>
      <c r="E21" s="15"/>
      <c r="F21" s="15" t="s">
        <v>55</v>
      </c>
      <c r="G21" s="26" t="s">
        <v>56</v>
      </c>
      <c r="H21" s="26" t="s">
        <v>44</v>
      </c>
      <c r="I21" s="40"/>
      <c r="J21" s="41"/>
      <c r="K21" s="34"/>
      <c r="L21" s="34"/>
      <c r="M21" s="34"/>
    </row>
    <row r="22" ht="33" customHeight="1" spans="1:13">
      <c r="A22" s="12" t="s">
        <v>57</v>
      </c>
      <c r="B22" s="13"/>
      <c r="C22" s="13"/>
      <c r="D22" s="13"/>
      <c r="E22" s="13"/>
      <c r="F22" s="13"/>
      <c r="G22" s="13"/>
      <c r="H22" s="13"/>
      <c r="I22" s="13"/>
      <c r="J22" s="18"/>
      <c r="K22" s="34"/>
      <c r="L22" s="34"/>
      <c r="M22" s="34"/>
    </row>
    <row r="23" ht="18" customHeight="1" spans="1:13">
      <c r="A23" s="23" t="s">
        <v>15</v>
      </c>
      <c r="B23" s="14">
        <f>SUM(C23:E23)</f>
        <v>427</v>
      </c>
      <c r="C23" s="14">
        <f>SUM(C24:C33)</f>
        <v>10</v>
      </c>
      <c r="D23" s="14">
        <f>SUM(D24:D33)</f>
        <v>417</v>
      </c>
      <c r="E23" s="16"/>
      <c r="F23" s="24"/>
      <c r="G23" s="24"/>
      <c r="H23" s="24"/>
      <c r="I23" s="24"/>
      <c r="J23" s="35"/>
      <c r="K23" s="34"/>
      <c r="L23" s="34"/>
      <c r="M23" s="34"/>
    </row>
    <row r="24" ht="73" customHeight="1" spans="1:13">
      <c r="A24" s="16">
        <v>13</v>
      </c>
      <c r="B24" s="15" t="s">
        <v>58</v>
      </c>
      <c r="C24" s="16"/>
      <c r="D24" s="16">
        <v>2</v>
      </c>
      <c r="E24" s="16"/>
      <c r="F24" s="15" t="s">
        <v>52</v>
      </c>
      <c r="G24" s="16" t="s">
        <v>59</v>
      </c>
      <c r="H24" s="16" t="s">
        <v>60</v>
      </c>
      <c r="I24" s="15" t="s">
        <v>61</v>
      </c>
      <c r="J24" s="16" t="s">
        <v>62</v>
      </c>
      <c r="K24" s="34"/>
      <c r="L24" s="34"/>
      <c r="M24" s="34"/>
    </row>
    <row r="25" ht="63" customHeight="1" spans="1:13">
      <c r="A25" s="16">
        <v>14</v>
      </c>
      <c r="B25" s="15" t="s">
        <v>63</v>
      </c>
      <c r="C25" s="16"/>
      <c r="D25" s="16">
        <v>50</v>
      </c>
      <c r="E25" s="16"/>
      <c r="F25" s="15" t="s">
        <v>64</v>
      </c>
      <c r="G25" s="16" t="s">
        <v>65</v>
      </c>
      <c r="H25" s="16" t="s">
        <v>66</v>
      </c>
      <c r="I25" s="15" t="s">
        <v>67</v>
      </c>
      <c r="J25" s="16" t="s">
        <v>68</v>
      </c>
      <c r="K25" s="34"/>
      <c r="L25" s="34"/>
      <c r="M25" s="34"/>
    </row>
    <row r="26" ht="60" customHeight="1" spans="1:13">
      <c r="A26" s="16">
        <v>15</v>
      </c>
      <c r="B26" s="15" t="s">
        <v>69</v>
      </c>
      <c r="C26" s="16">
        <v>10</v>
      </c>
      <c r="D26" s="16">
        <v>90</v>
      </c>
      <c r="E26" s="16"/>
      <c r="F26" s="15" t="s">
        <v>70</v>
      </c>
      <c r="G26" s="16" t="s">
        <v>71</v>
      </c>
      <c r="H26" s="16" t="s">
        <v>66</v>
      </c>
      <c r="I26" s="15" t="s">
        <v>72</v>
      </c>
      <c r="J26" s="16" t="s">
        <v>68</v>
      </c>
      <c r="K26" s="34"/>
      <c r="L26" s="34"/>
      <c r="M26" s="34"/>
    </row>
    <row r="27" ht="59" customHeight="1" spans="1:13">
      <c r="A27" s="16">
        <v>16</v>
      </c>
      <c r="B27" s="15" t="s">
        <v>73</v>
      </c>
      <c r="C27" s="16"/>
      <c r="D27" s="16">
        <v>25</v>
      </c>
      <c r="E27" s="16"/>
      <c r="F27" s="15" t="s">
        <v>74</v>
      </c>
      <c r="G27" s="16" t="s">
        <v>43</v>
      </c>
      <c r="H27" s="16" t="s">
        <v>66</v>
      </c>
      <c r="I27" s="15" t="s">
        <v>75</v>
      </c>
      <c r="J27" s="16" t="s">
        <v>68</v>
      </c>
      <c r="K27" s="34"/>
      <c r="L27" s="34"/>
      <c r="M27" s="34"/>
    </row>
    <row r="28" ht="57" customHeight="1" spans="1:13">
      <c r="A28" s="16">
        <v>17</v>
      </c>
      <c r="B28" s="15" t="s">
        <v>76</v>
      </c>
      <c r="C28" s="16"/>
      <c r="D28" s="16">
        <v>50</v>
      </c>
      <c r="E28" s="16"/>
      <c r="F28" s="15" t="s">
        <v>77</v>
      </c>
      <c r="G28" s="16" t="s">
        <v>43</v>
      </c>
      <c r="H28" s="16" t="s">
        <v>66</v>
      </c>
      <c r="I28" s="15" t="s">
        <v>67</v>
      </c>
      <c r="J28" s="16" t="s">
        <v>68</v>
      </c>
      <c r="K28" s="34"/>
      <c r="L28" s="34"/>
      <c r="M28" s="34"/>
    </row>
    <row r="29" ht="54" customHeight="1" spans="1:13">
      <c r="A29" s="16">
        <v>18</v>
      </c>
      <c r="B29" s="15" t="s">
        <v>78</v>
      </c>
      <c r="C29" s="16"/>
      <c r="D29" s="16">
        <v>25</v>
      </c>
      <c r="E29" s="16"/>
      <c r="F29" s="15" t="s">
        <v>79</v>
      </c>
      <c r="G29" s="16" t="s">
        <v>43</v>
      </c>
      <c r="H29" s="16" t="s">
        <v>66</v>
      </c>
      <c r="I29" s="15" t="s">
        <v>80</v>
      </c>
      <c r="J29" s="16" t="s">
        <v>68</v>
      </c>
      <c r="K29" s="34"/>
      <c r="L29" s="34"/>
      <c r="M29" s="34"/>
    </row>
    <row r="30" ht="48" customHeight="1" spans="1:13">
      <c r="A30" s="16">
        <v>19</v>
      </c>
      <c r="B30" s="15" t="s">
        <v>81</v>
      </c>
      <c r="C30" s="16"/>
      <c r="D30" s="16">
        <v>40</v>
      </c>
      <c r="E30" s="16"/>
      <c r="F30" s="15" t="s">
        <v>82</v>
      </c>
      <c r="G30" s="16" t="s">
        <v>43</v>
      </c>
      <c r="H30" s="16" t="s">
        <v>66</v>
      </c>
      <c r="I30" s="16" t="s">
        <v>83</v>
      </c>
      <c r="J30" s="16" t="s">
        <v>68</v>
      </c>
      <c r="K30" s="34"/>
      <c r="L30" s="34"/>
      <c r="M30" s="34"/>
    </row>
    <row r="31" ht="48" customHeight="1" spans="1:13">
      <c r="A31" s="16">
        <v>20</v>
      </c>
      <c r="B31" s="15" t="s">
        <v>84</v>
      </c>
      <c r="C31" s="16"/>
      <c r="D31" s="16">
        <v>40</v>
      </c>
      <c r="E31" s="16"/>
      <c r="F31" s="15" t="s">
        <v>85</v>
      </c>
      <c r="G31" s="26" t="s">
        <v>43</v>
      </c>
      <c r="H31" s="16" t="s">
        <v>66</v>
      </c>
      <c r="I31" s="16" t="s">
        <v>83</v>
      </c>
      <c r="J31" s="16" t="s">
        <v>68</v>
      </c>
      <c r="K31" s="34"/>
      <c r="L31" s="34"/>
      <c r="M31" s="34"/>
    </row>
    <row r="32" ht="54" customHeight="1" spans="1:13">
      <c r="A32" s="16">
        <v>21</v>
      </c>
      <c r="B32" s="15" t="s">
        <v>86</v>
      </c>
      <c r="C32" s="16"/>
      <c r="D32" s="16">
        <v>50</v>
      </c>
      <c r="E32" s="16"/>
      <c r="F32" s="15" t="s">
        <v>85</v>
      </c>
      <c r="G32" s="26" t="s">
        <v>43</v>
      </c>
      <c r="H32" s="16" t="s">
        <v>66</v>
      </c>
      <c r="I32" s="16" t="s">
        <v>87</v>
      </c>
      <c r="J32" s="16" t="s">
        <v>68</v>
      </c>
      <c r="K32" s="34"/>
      <c r="L32" s="34"/>
      <c r="M32" s="34"/>
    </row>
    <row r="33" ht="59" customHeight="1" spans="1:13">
      <c r="A33" s="16">
        <v>22</v>
      </c>
      <c r="B33" s="15" t="s">
        <v>88</v>
      </c>
      <c r="C33" s="16"/>
      <c r="D33" s="16">
        <v>45</v>
      </c>
      <c r="E33" s="16"/>
      <c r="F33" s="15" t="s">
        <v>89</v>
      </c>
      <c r="G33" s="16" t="s">
        <v>43</v>
      </c>
      <c r="H33" s="16" t="s">
        <v>66</v>
      </c>
      <c r="I33" s="16" t="s">
        <v>90</v>
      </c>
      <c r="J33" s="16" t="s">
        <v>68</v>
      </c>
      <c r="K33" s="34"/>
      <c r="L33" s="34"/>
      <c r="M33" s="34"/>
    </row>
    <row r="34" ht="30" customHeight="1" spans="1:13">
      <c r="A34" s="12" t="s">
        <v>91</v>
      </c>
      <c r="B34" s="13"/>
      <c r="C34" s="13"/>
      <c r="D34" s="13"/>
      <c r="E34" s="13"/>
      <c r="F34" s="13"/>
      <c r="G34" s="13"/>
      <c r="H34" s="13"/>
      <c r="I34" s="13"/>
      <c r="J34" s="18"/>
      <c r="K34" s="34"/>
      <c r="L34" s="34"/>
      <c r="M34" s="34"/>
    </row>
    <row r="35" ht="25" customHeight="1" spans="1:13">
      <c r="A35" s="27" t="s">
        <v>15</v>
      </c>
      <c r="B35" s="28">
        <f>SUM(C35:E35)</f>
        <v>40</v>
      </c>
      <c r="C35" s="28"/>
      <c r="D35" s="28">
        <f>SUM(D36:D39)</f>
        <v>40</v>
      </c>
      <c r="E35" s="29"/>
      <c r="F35" s="30"/>
      <c r="G35" s="31"/>
      <c r="H35" s="31"/>
      <c r="I35" s="42"/>
      <c r="J35" s="43"/>
      <c r="K35" s="34"/>
      <c r="L35" s="34"/>
      <c r="M35" s="34"/>
    </row>
    <row r="36" ht="50" customHeight="1" spans="1:13">
      <c r="A36" s="16">
        <v>23</v>
      </c>
      <c r="B36" s="15" t="s">
        <v>92</v>
      </c>
      <c r="C36" s="16"/>
      <c r="D36" s="16">
        <v>10</v>
      </c>
      <c r="E36" s="16"/>
      <c r="F36" s="17" t="s">
        <v>93</v>
      </c>
      <c r="G36" s="26" t="s">
        <v>30</v>
      </c>
      <c r="H36" s="26" t="s">
        <v>94</v>
      </c>
      <c r="I36" s="37" t="s">
        <v>95</v>
      </c>
      <c r="J36" s="15" t="s">
        <v>96</v>
      </c>
      <c r="K36" s="34"/>
      <c r="L36" s="34"/>
      <c r="M36" s="34"/>
    </row>
    <row r="37" ht="85.5" spans="1:13">
      <c r="A37" s="16">
        <v>24</v>
      </c>
      <c r="B37" s="15" t="s">
        <v>97</v>
      </c>
      <c r="C37" s="16"/>
      <c r="D37" s="16">
        <v>10</v>
      </c>
      <c r="E37" s="16"/>
      <c r="F37" s="17" t="s">
        <v>98</v>
      </c>
      <c r="G37" s="26" t="s">
        <v>99</v>
      </c>
      <c r="H37" s="26" t="s">
        <v>94</v>
      </c>
      <c r="I37" s="39"/>
      <c r="J37" s="15" t="s">
        <v>100</v>
      </c>
      <c r="K37" s="34"/>
      <c r="L37" s="34"/>
      <c r="M37" s="34"/>
    </row>
    <row r="38" ht="42.75" spans="1:13">
      <c r="A38" s="16">
        <v>25</v>
      </c>
      <c r="B38" s="15" t="s">
        <v>101</v>
      </c>
      <c r="C38" s="16"/>
      <c r="D38" s="16">
        <v>10</v>
      </c>
      <c r="E38" s="16"/>
      <c r="F38" s="17" t="s">
        <v>102</v>
      </c>
      <c r="G38" s="26" t="s">
        <v>18</v>
      </c>
      <c r="H38" s="26" t="s">
        <v>94</v>
      </c>
      <c r="I38" s="39"/>
      <c r="J38" s="15" t="s">
        <v>103</v>
      </c>
      <c r="K38" s="34"/>
      <c r="L38" s="34"/>
      <c r="M38" s="34"/>
    </row>
    <row r="39" ht="42.75" spans="1:13">
      <c r="A39" s="16">
        <v>26</v>
      </c>
      <c r="B39" s="15" t="s">
        <v>104</v>
      </c>
      <c r="C39" s="16"/>
      <c r="D39" s="16">
        <v>10</v>
      </c>
      <c r="E39" s="16"/>
      <c r="F39" s="17" t="s">
        <v>105</v>
      </c>
      <c r="G39" s="26" t="s">
        <v>18</v>
      </c>
      <c r="H39" s="26" t="s">
        <v>94</v>
      </c>
      <c r="I39" s="41"/>
      <c r="J39" s="15" t="s">
        <v>106</v>
      </c>
      <c r="K39" s="34"/>
      <c r="L39" s="34"/>
      <c r="M39" s="34"/>
    </row>
    <row r="40" ht="24" customHeight="1" spans="1:13">
      <c r="A40" s="12" t="s">
        <v>107</v>
      </c>
      <c r="B40" s="13"/>
      <c r="C40" s="13"/>
      <c r="D40" s="13"/>
      <c r="E40" s="13"/>
      <c r="F40" s="13"/>
      <c r="G40" s="13"/>
      <c r="H40" s="13"/>
      <c r="I40" s="13"/>
      <c r="J40" s="18"/>
      <c r="K40" s="34"/>
      <c r="L40" s="34"/>
      <c r="M40" s="34"/>
    </row>
    <row r="41" ht="14.25" spans="1:13">
      <c r="A41" s="14" t="s">
        <v>15</v>
      </c>
      <c r="B41" s="14">
        <f>SUM(C41:E41)</f>
        <v>188.8</v>
      </c>
      <c r="C41" s="14">
        <f>SUM(C42:C53)</f>
        <v>14.2</v>
      </c>
      <c r="D41" s="14">
        <f>SUM(D42:D53)</f>
        <v>174.6</v>
      </c>
      <c r="E41" s="16"/>
      <c r="F41" s="15"/>
      <c r="G41" s="16"/>
      <c r="H41" s="15"/>
      <c r="I41" s="15"/>
      <c r="J41" s="15"/>
      <c r="K41" s="34"/>
      <c r="L41" s="34"/>
      <c r="M41" s="34"/>
    </row>
    <row r="42" ht="24" customHeight="1" spans="1:13">
      <c r="A42" s="16">
        <v>27</v>
      </c>
      <c r="B42" s="15" t="s">
        <v>108</v>
      </c>
      <c r="C42" s="16"/>
      <c r="D42" s="16">
        <v>8</v>
      </c>
      <c r="E42" s="16"/>
      <c r="F42" s="15" t="s">
        <v>109</v>
      </c>
      <c r="G42" s="16" t="s">
        <v>110</v>
      </c>
      <c r="H42" s="16" t="s">
        <v>66</v>
      </c>
      <c r="I42" s="16" t="s">
        <v>95</v>
      </c>
      <c r="J42" s="16"/>
      <c r="K42" s="34"/>
      <c r="L42" s="34"/>
      <c r="M42" s="34"/>
    </row>
    <row r="43" ht="21" customHeight="1" spans="1:13">
      <c r="A43" s="16">
        <v>28</v>
      </c>
      <c r="B43" s="15" t="s">
        <v>111</v>
      </c>
      <c r="C43" s="16"/>
      <c r="D43" s="16">
        <v>3</v>
      </c>
      <c r="E43" s="16"/>
      <c r="F43" s="15" t="s">
        <v>112</v>
      </c>
      <c r="G43" s="16" t="s">
        <v>113</v>
      </c>
      <c r="H43" s="16" t="s">
        <v>66</v>
      </c>
      <c r="I43" s="16"/>
      <c r="J43" s="16"/>
      <c r="K43" s="34"/>
      <c r="L43" s="34"/>
      <c r="M43" s="34"/>
    </row>
    <row r="44" ht="28.5" spans="1:13">
      <c r="A44" s="16">
        <v>29</v>
      </c>
      <c r="B44" s="15" t="s">
        <v>114</v>
      </c>
      <c r="C44" s="16"/>
      <c r="D44" s="16">
        <v>25</v>
      </c>
      <c r="E44" s="16"/>
      <c r="F44" s="15" t="s">
        <v>115</v>
      </c>
      <c r="G44" s="16" t="s">
        <v>116</v>
      </c>
      <c r="H44" s="16" t="s">
        <v>66</v>
      </c>
      <c r="I44" s="16"/>
      <c r="J44" s="16"/>
      <c r="K44" s="34"/>
      <c r="L44" s="34"/>
      <c r="M44" s="34"/>
    </row>
    <row r="45" ht="27" customHeight="1" spans="1:13">
      <c r="A45" s="16">
        <v>30</v>
      </c>
      <c r="B45" s="15" t="s">
        <v>117</v>
      </c>
      <c r="C45" s="16"/>
      <c r="D45" s="16">
        <v>30</v>
      </c>
      <c r="E45" s="16"/>
      <c r="F45" s="15" t="s">
        <v>118</v>
      </c>
      <c r="G45" s="16" t="s">
        <v>119</v>
      </c>
      <c r="H45" s="16" t="s">
        <v>66</v>
      </c>
      <c r="I45" s="16"/>
      <c r="J45" s="16"/>
      <c r="K45" s="34"/>
      <c r="L45" s="34"/>
      <c r="M45" s="34"/>
    </row>
    <row r="46" ht="29" customHeight="1" spans="1:13">
      <c r="A46" s="16">
        <v>31</v>
      </c>
      <c r="B46" s="15" t="s">
        <v>120</v>
      </c>
      <c r="C46" s="16"/>
      <c r="D46" s="16">
        <v>30</v>
      </c>
      <c r="E46" s="16"/>
      <c r="F46" s="15" t="s">
        <v>121</v>
      </c>
      <c r="G46" s="16" t="s">
        <v>122</v>
      </c>
      <c r="H46" s="16" t="s">
        <v>66</v>
      </c>
      <c r="I46" s="16"/>
      <c r="J46" s="15"/>
      <c r="K46" s="34"/>
      <c r="L46" s="34"/>
      <c r="M46" s="34"/>
    </row>
    <row r="47" ht="34" customHeight="1" spans="1:13">
      <c r="A47" s="16">
        <v>32</v>
      </c>
      <c r="B47" s="15" t="s">
        <v>123</v>
      </c>
      <c r="C47" s="16"/>
      <c r="D47" s="16">
        <v>25</v>
      </c>
      <c r="E47" s="16"/>
      <c r="F47" s="15" t="s">
        <v>124</v>
      </c>
      <c r="G47" s="16" t="s">
        <v>18</v>
      </c>
      <c r="H47" s="16" t="s">
        <v>66</v>
      </c>
      <c r="I47" s="16"/>
      <c r="J47" s="15" t="s">
        <v>125</v>
      </c>
      <c r="K47" s="34"/>
      <c r="L47" s="34"/>
      <c r="M47" s="34"/>
    </row>
    <row r="48" ht="28" customHeight="1" spans="1:13">
      <c r="A48" s="16">
        <v>33</v>
      </c>
      <c r="B48" s="15" t="s">
        <v>126</v>
      </c>
      <c r="C48" s="16"/>
      <c r="D48" s="16">
        <v>25</v>
      </c>
      <c r="E48" s="16"/>
      <c r="F48" s="15" t="s">
        <v>127</v>
      </c>
      <c r="G48" s="16" t="s">
        <v>71</v>
      </c>
      <c r="H48" s="16" t="s">
        <v>66</v>
      </c>
      <c r="I48" s="16"/>
      <c r="J48" s="15" t="s">
        <v>125</v>
      </c>
      <c r="K48" s="34"/>
      <c r="L48" s="34"/>
      <c r="M48" s="34"/>
    </row>
    <row r="49" ht="30" customHeight="1" spans="1:13">
      <c r="A49" s="16">
        <v>34</v>
      </c>
      <c r="B49" s="15" t="s">
        <v>128</v>
      </c>
      <c r="C49" s="16"/>
      <c r="D49" s="16">
        <v>20</v>
      </c>
      <c r="E49" s="16"/>
      <c r="F49" s="15" t="s">
        <v>129</v>
      </c>
      <c r="G49" s="16" t="s">
        <v>65</v>
      </c>
      <c r="H49" s="16" t="s">
        <v>66</v>
      </c>
      <c r="I49" s="16"/>
      <c r="J49" s="15" t="s">
        <v>125</v>
      </c>
      <c r="K49" s="34"/>
      <c r="L49" s="34"/>
      <c r="M49" s="34"/>
    </row>
    <row r="50" ht="20" customHeight="1" spans="1:13">
      <c r="A50" s="16">
        <v>35</v>
      </c>
      <c r="B50" s="15" t="s">
        <v>130</v>
      </c>
      <c r="C50" s="16"/>
      <c r="D50" s="16">
        <v>8.6</v>
      </c>
      <c r="E50" s="16"/>
      <c r="F50" s="15" t="s">
        <v>131</v>
      </c>
      <c r="G50" s="16" t="s">
        <v>132</v>
      </c>
      <c r="H50" s="16" t="s">
        <v>66</v>
      </c>
      <c r="I50" s="16"/>
      <c r="J50" s="16"/>
      <c r="K50" s="34"/>
      <c r="L50" s="34"/>
      <c r="M50" s="34"/>
    </row>
    <row r="51" ht="21" customHeight="1" spans="1:13">
      <c r="A51" s="16">
        <v>36</v>
      </c>
      <c r="B51" s="15" t="s">
        <v>133</v>
      </c>
      <c r="C51" s="16">
        <v>4.4</v>
      </c>
      <c r="D51" s="16"/>
      <c r="E51" s="16"/>
      <c r="F51" s="15" t="s">
        <v>134</v>
      </c>
      <c r="G51" s="16" t="s">
        <v>113</v>
      </c>
      <c r="H51" s="16" t="s">
        <v>66</v>
      </c>
      <c r="I51" s="17"/>
      <c r="J51" s="16" t="s">
        <v>135</v>
      </c>
      <c r="K51" s="34"/>
      <c r="L51" s="34"/>
      <c r="M51" s="34"/>
    </row>
    <row r="52" ht="18" customHeight="1" spans="1:13">
      <c r="A52" s="16">
        <v>37</v>
      </c>
      <c r="B52" s="15" t="s">
        <v>136</v>
      </c>
      <c r="C52" s="16">
        <v>4.9</v>
      </c>
      <c r="D52" s="16"/>
      <c r="E52" s="16"/>
      <c r="F52" s="15" t="s">
        <v>137</v>
      </c>
      <c r="G52" s="16" t="s">
        <v>138</v>
      </c>
      <c r="H52" s="16" t="s">
        <v>66</v>
      </c>
      <c r="I52" s="17"/>
      <c r="J52" s="16" t="s">
        <v>135</v>
      </c>
      <c r="K52" s="34"/>
      <c r="L52" s="34"/>
      <c r="M52" s="34"/>
    </row>
    <row r="53" ht="22" customHeight="1" spans="1:13">
      <c r="A53" s="16">
        <v>38</v>
      </c>
      <c r="B53" s="15" t="s">
        <v>136</v>
      </c>
      <c r="C53" s="16">
        <v>4.9</v>
      </c>
      <c r="D53" s="16"/>
      <c r="E53" s="16"/>
      <c r="F53" s="15" t="s">
        <v>139</v>
      </c>
      <c r="G53" s="16" t="s">
        <v>138</v>
      </c>
      <c r="H53" s="16" t="s">
        <v>66</v>
      </c>
      <c r="I53" s="17"/>
      <c r="J53" s="16" t="s">
        <v>135</v>
      </c>
      <c r="K53" s="34"/>
      <c r="L53" s="34"/>
      <c r="M53" s="34"/>
    </row>
    <row r="54" ht="18" customHeight="1" spans="1:13">
      <c r="A54" s="16" t="s">
        <v>15</v>
      </c>
      <c r="B54" s="14">
        <f>SUM(C54:E54)</f>
        <v>1455.8</v>
      </c>
      <c r="C54" s="14">
        <f>SUM(C41,C16,C23,C35,C7)</f>
        <v>169.2</v>
      </c>
      <c r="D54" s="14">
        <f>SUM(D41,D16,D23,D35,D7)</f>
        <v>1246.6</v>
      </c>
      <c r="E54" s="14">
        <f>SUM(E41,E16,E23,E35,E7)</f>
        <v>40</v>
      </c>
      <c r="F54" s="32"/>
      <c r="G54" s="24"/>
      <c r="H54" s="24"/>
      <c r="I54" s="24"/>
      <c r="J54" s="35"/>
      <c r="K54" s="34"/>
      <c r="L54" s="34"/>
      <c r="M54" s="34"/>
    </row>
  </sheetData>
  <mergeCells count="26">
    <mergeCell ref="A1:J1"/>
    <mergeCell ref="A2:J2"/>
    <mergeCell ref="A3:J3"/>
    <mergeCell ref="D4:E4"/>
    <mergeCell ref="A6:J6"/>
    <mergeCell ref="F7:J7"/>
    <mergeCell ref="A15:J15"/>
    <mergeCell ref="F16:J16"/>
    <mergeCell ref="A22:J22"/>
    <mergeCell ref="F23:J23"/>
    <mergeCell ref="A34:J34"/>
    <mergeCell ref="F35:I35"/>
    <mergeCell ref="A40:J40"/>
    <mergeCell ref="F54:J54"/>
    <mergeCell ref="A4:A5"/>
    <mergeCell ref="B4:B5"/>
    <mergeCell ref="C4:C5"/>
    <mergeCell ref="F4:F5"/>
    <mergeCell ref="G4:G5"/>
    <mergeCell ref="H4:H5"/>
    <mergeCell ref="I4:I5"/>
    <mergeCell ref="I17:I21"/>
    <mergeCell ref="I36:I39"/>
    <mergeCell ref="I42:I50"/>
    <mergeCell ref="J4:J5"/>
    <mergeCell ref="J17:J21"/>
  </mergeCells>
  <printOptions horizontalCentered="1" verticalCentered="1"/>
  <pageMargins left="0.156944444444444" right="0.156944444444444" top="0.393055555555556" bottom="0.196527777777778" header="0.314583333333333" footer="0.118055555555556"/>
  <pageSetup paperSize="9" scale="7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K14" sqref="K14"/>
    </sheetView>
  </sheetViews>
  <sheetFormatPr defaultColWidth="9" defaultRowHeight="13.5"/>
  <cols>
    <col min="6" max="6" width="14.25" customWidth="1"/>
    <col min="10" max="10" width="13.375" customWidth="1"/>
    <col min="11" max="11" width="30.375" customWidth="1"/>
  </cols>
  <sheetData>
    <row r="1" ht="20.25" spans="1:11">
      <c r="A1" s="1" t="s">
        <v>0</v>
      </c>
      <c r="B1" s="2"/>
      <c r="C1" s="1"/>
      <c r="D1" s="1"/>
      <c r="E1" s="1"/>
      <c r="F1" s="1"/>
      <c r="G1" s="3"/>
      <c r="H1" s="1"/>
      <c r="I1" s="1"/>
      <c r="J1" s="1"/>
      <c r="K1" s="1"/>
    </row>
    <row r="2" ht="25.5" spans="1:11">
      <c r="A2" s="4" t="s">
        <v>140</v>
      </c>
      <c r="B2" s="5"/>
      <c r="C2" s="4"/>
      <c r="D2" s="4"/>
      <c r="E2" s="4"/>
      <c r="F2" s="4"/>
      <c r="G2" s="4"/>
      <c r="H2" s="4"/>
      <c r="I2" s="4"/>
      <c r="J2" s="4"/>
      <c r="K2" s="4"/>
    </row>
    <row r="3" ht="14.25" spans="1:11">
      <c r="A3" s="6" t="s">
        <v>141</v>
      </c>
      <c r="B3" s="7"/>
      <c r="C3" s="8"/>
      <c r="D3" s="8"/>
      <c r="E3" s="8"/>
      <c r="F3" s="8"/>
      <c r="G3" s="8"/>
      <c r="H3" s="8"/>
      <c r="I3" s="8"/>
      <c r="J3" s="8"/>
      <c r="K3" s="8"/>
    </row>
    <row r="4" ht="14.25" spans="1:11">
      <c r="A4" s="9" t="s">
        <v>3</v>
      </c>
      <c r="B4" s="9" t="s">
        <v>4</v>
      </c>
      <c r="C4" s="9" t="s">
        <v>5</v>
      </c>
      <c r="D4" s="9" t="s">
        <v>6</v>
      </c>
      <c r="E4" s="9"/>
      <c r="F4" s="9" t="s">
        <v>7</v>
      </c>
      <c r="G4" s="9" t="s">
        <v>8</v>
      </c>
      <c r="H4" s="10" t="s">
        <v>142</v>
      </c>
      <c r="I4" s="10" t="s">
        <v>9</v>
      </c>
      <c r="J4" s="10" t="s">
        <v>10</v>
      </c>
      <c r="K4" s="9" t="s">
        <v>11</v>
      </c>
    </row>
    <row r="5" ht="14.25" spans="1:11">
      <c r="A5" s="9"/>
      <c r="B5" s="9"/>
      <c r="C5" s="9"/>
      <c r="D5" s="9" t="s">
        <v>12</v>
      </c>
      <c r="E5" s="9" t="s">
        <v>13</v>
      </c>
      <c r="F5" s="9"/>
      <c r="G5" s="9"/>
      <c r="H5" s="11"/>
      <c r="I5" s="11"/>
      <c r="J5" s="11"/>
      <c r="K5" s="9"/>
    </row>
    <row r="6" ht="18.75" spans="1:11">
      <c r="A6" s="12" t="s">
        <v>143</v>
      </c>
      <c r="B6" s="13"/>
      <c r="C6" s="13"/>
      <c r="D6" s="13"/>
      <c r="E6" s="13"/>
      <c r="F6" s="13"/>
      <c r="G6" s="13"/>
      <c r="H6" s="13"/>
      <c r="I6" s="13"/>
      <c r="J6" s="13"/>
      <c r="K6" s="18"/>
    </row>
    <row r="7" ht="14.25" spans="1:11">
      <c r="A7" s="14" t="s">
        <v>15</v>
      </c>
      <c r="B7" s="14">
        <f>SUM(C7:E7)</f>
        <v>700</v>
      </c>
      <c r="C7" s="14">
        <f>SUM(C8:C14)</f>
        <v>120</v>
      </c>
      <c r="D7" s="14">
        <f>SUM(D8:D14)</f>
        <v>540</v>
      </c>
      <c r="E7" s="14">
        <f>SUM(E8:E14)</f>
        <v>40</v>
      </c>
      <c r="F7" s="15"/>
      <c r="G7" s="16"/>
      <c r="H7" s="15"/>
      <c r="I7" s="15"/>
      <c r="J7" s="15"/>
      <c r="K7" s="15"/>
    </row>
    <row r="8" ht="140" customHeight="1" spans="1:11">
      <c r="A8" s="16">
        <v>1</v>
      </c>
      <c r="B8" s="15" t="s">
        <v>16</v>
      </c>
      <c r="C8" s="16">
        <v>30</v>
      </c>
      <c r="D8" s="16">
        <v>70</v>
      </c>
      <c r="E8" s="16"/>
      <c r="F8" s="17" t="s">
        <v>17</v>
      </c>
      <c r="G8" s="16" t="s">
        <v>18</v>
      </c>
      <c r="H8" s="16"/>
      <c r="I8" s="16" t="s">
        <v>19</v>
      </c>
      <c r="J8" s="17" t="s">
        <v>20</v>
      </c>
      <c r="K8" s="15" t="s">
        <v>144</v>
      </c>
    </row>
    <row r="9" ht="71.25" spans="1:11">
      <c r="A9" s="16">
        <v>2</v>
      </c>
      <c r="B9" s="15" t="s">
        <v>21</v>
      </c>
      <c r="C9" s="16">
        <v>30</v>
      </c>
      <c r="D9" s="16">
        <v>70</v>
      </c>
      <c r="E9" s="16"/>
      <c r="F9" s="17" t="s">
        <v>22</v>
      </c>
      <c r="G9" s="16" t="s">
        <v>18</v>
      </c>
      <c r="H9" s="16"/>
      <c r="I9" s="16" t="s">
        <v>19</v>
      </c>
      <c r="J9" s="17" t="s">
        <v>145</v>
      </c>
      <c r="K9" s="15" t="s">
        <v>146</v>
      </c>
    </row>
    <row r="10" ht="99.75" spans="1:11">
      <c r="A10" s="16">
        <v>3</v>
      </c>
      <c r="B10" s="15" t="s">
        <v>147</v>
      </c>
      <c r="C10" s="16"/>
      <c r="D10" s="16">
        <v>90</v>
      </c>
      <c r="E10" s="16">
        <v>10</v>
      </c>
      <c r="F10" s="17" t="s">
        <v>24</v>
      </c>
      <c r="G10" s="16" t="s">
        <v>18</v>
      </c>
      <c r="H10" s="16"/>
      <c r="I10" s="16" t="s">
        <v>19</v>
      </c>
      <c r="J10" s="17" t="s">
        <v>148</v>
      </c>
      <c r="K10" s="15"/>
    </row>
    <row r="11" ht="71.25" spans="1:11">
      <c r="A11" s="16">
        <v>4</v>
      </c>
      <c r="B11" s="15" t="s">
        <v>26</v>
      </c>
      <c r="C11" s="16"/>
      <c r="D11" s="16">
        <v>90</v>
      </c>
      <c r="E11" s="16">
        <v>10</v>
      </c>
      <c r="F11" s="17" t="s">
        <v>27</v>
      </c>
      <c r="G11" s="16" t="s">
        <v>18</v>
      </c>
      <c r="H11" s="16"/>
      <c r="I11" s="16" t="s">
        <v>19</v>
      </c>
      <c r="J11" s="17" t="s">
        <v>25</v>
      </c>
      <c r="K11" s="19"/>
    </row>
    <row r="12" ht="71.25" spans="1:11">
      <c r="A12" s="16">
        <v>5</v>
      </c>
      <c r="B12" s="15" t="s">
        <v>28</v>
      </c>
      <c r="C12" s="16"/>
      <c r="D12" s="16">
        <v>80</v>
      </c>
      <c r="E12" s="16">
        <v>20</v>
      </c>
      <c r="F12" s="17" t="s">
        <v>29</v>
      </c>
      <c r="G12" s="16" t="s">
        <v>30</v>
      </c>
      <c r="H12" s="16"/>
      <c r="I12" s="16" t="s">
        <v>19</v>
      </c>
      <c r="J12" s="17" t="s">
        <v>31</v>
      </c>
      <c r="K12" s="16"/>
    </row>
    <row r="13" ht="71.25" spans="1:11">
      <c r="A13" s="16">
        <v>6</v>
      </c>
      <c r="B13" s="15" t="s">
        <v>32</v>
      </c>
      <c r="C13" s="16">
        <v>30</v>
      </c>
      <c r="D13" s="16">
        <v>70</v>
      </c>
      <c r="E13" s="16"/>
      <c r="F13" s="17" t="s">
        <v>33</v>
      </c>
      <c r="G13" s="16" t="s">
        <v>34</v>
      </c>
      <c r="H13" s="16"/>
      <c r="I13" s="16" t="s">
        <v>19</v>
      </c>
      <c r="J13" s="17" t="s">
        <v>35</v>
      </c>
      <c r="K13" s="16"/>
    </row>
    <row r="14" ht="99.75" spans="1:11">
      <c r="A14" s="16">
        <v>7</v>
      </c>
      <c r="B14" s="15" t="s">
        <v>36</v>
      </c>
      <c r="C14" s="16">
        <v>30</v>
      </c>
      <c r="D14" s="16">
        <v>70</v>
      </c>
      <c r="E14" s="16"/>
      <c r="F14" s="17" t="s">
        <v>149</v>
      </c>
      <c r="G14" s="16" t="s">
        <v>30</v>
      </c>
      <c r="H14" s="16"/>
      <c r="I14" s="16" t="s">
        <v>19</v>
      </c>
      <c r="J14" s="17" t="s">
        <v>38</v>
      </c>
      <c r="K14" s="15" t="s">
        <v>150</v>
      </c>
    </row>
  </sheetData>
  <mergeCells count="15">
    <mergeCell ref="A1:K1"/>
    <mergeCell ref="A2:K2"/>
    <mergeCell ref="A3:K3"/>
    <mergeCell ref="D4:E4"/>
    <mergeCell ref="A6:K6"/>
    <mergeCell ref="F7:K7"/>
    <mergeCell ref="A4:A5"/>
    <mergeCell ref="B4:B5"/>
    <mergeCell ref="C4:C5"/>
    <mergeCell ref="F4:F5"/>
    <mergeCell ref="G4:G5"/>
    <mergeCell ref="H4:H5"/>
    <mergeCell ref="I4:I5"/>
    <mergeCell ref="J4:J5"/>
    <mergeCell ref="K4:K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邹海翔</dc:creator>
  <cp:lastModifiedBy>阿么了！</cp:lastModifiedBy>
  <dcterms:created xsi:type="dcterms:W3CDTF">2021-12-25T09:52:00Z</dcterms:created>
  <cp:lastPrinted>2022-03-13T05:12:00Z</cp:lastPrinted>
  <dcterms:modified xsi:type="dcterms:W3CDTF">2022-11-30T09:25:09Z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A8175CACEF5641D2B5AA4DFE828D3A55</vt:lpwstr>
  </property>
  <property fmtid="{D5CDD505-2E9C-101B-9397-08002B2CF9AE}" pid="3" name="KSOProductBuildVer">
    <vt:lpwstr>2052-11.1.0.12598</vt:lpwstr>
  </property>
</Properties>
</file>