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19200" windowHeight="7230"/>
  </bookViews>
  <sheets>
    <sheet name="附表1" sheetId="6" r:id="rId1"/>
    <sheet name="附表2" sheetId="7" r:id="rId2"/>
    <sheet name="附表3" sheetId="8" r:id="rId3"/>
    <sheet name="附录-相关参考值" sheetId="9" r:id="rId4"/>
  </sheets>
  <definedNames>
    <definedName name="_xlnm.Print_Area" localSheetId="3">'附录-相关参考值'!$A$1:$D$11</definedName>
    <definedName name="_xlnm.Print_Titles" localSheetId="3">'附录-相关参考值'!$A:$A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 l="1"/>
  <c r="E7" i="6"/>
  <c r="D27" i="8" l="1"/>
  <c r="D26" i="8"/>
  <c r="D25" i="8"/>
  <c r="E8" i="6" l="1"/>
</calcChain>
</file>

<file path=xl/sharedStrings.xml><?xml version="1.0" encoding="utf-8"?>
<sst xmlns="http://schemas.openxmlformats.org/spreadsheetml/2006/main" count="144" uniqueCount="105">
  <si>
    <t>t</t>
    <phoneticPr fontId="1" type="noConversion"/>
  </si>
  <si>
    <t>MWh</t>
    <phoneticPr fontId="1" type="noConversion"/>
  </si>
  <si>
    <r>
      <rPr>
        <sz val="12"/>
        <color theme="1"/>
        <rFont val="宋体"/>
        <family val="3"/>
        <charset val="134"/>
      </rPr>
      <t>原油</t>
    </r>
    <phoneticPr fontId="5" type="noConversion"/>
  </si>
  <si>
    <r>
      <rPr>
        <sz val="12"/>
        <color theme="1"/>
        <rFont val="宋体"/>
        <family val="3"/>
        <charset val="134"/>
      </rPr>
      <t>燃料油</t>
    </r>
    <phoneticPr fontId="5" type="noConversion"/>
  </si>
  <si>
    <r>
      <rPr>
        <sz val="12"/>
        <color theme="1"/>
        <rFont val="宋体"/>
        <family val="3"/>
        <charset val="134"/>
      </rPr>
      <t>汽油</t>
    </r>
    <phoneticPr fontId="5" type="noConversion"/>
  </si>
  <si>
    <r>
      <rPr>
        <sz val="12"/>
        <color theme="1"/>
        <rFont val="宋体"/>
        <family val="3"/>
        <charset val="134"/>
      </rPr>
      <t>柴油</t>
    </r>
    <phoneticPr fontId="5" type="noConversion"/>
  </si>
  <si>
    <r>
      <rPr>
        <sz val="12"/>
        <color theme="1"/>
        <rFont val="宋体"/>
        <family val="3"/>
        <charset val="134"/>
      </rPr>
      <t>炼厂干气</t>
    </r>
    <phoneticPr fontId="5" type="noConversion"/>
  </si>
  <si>
    <r>
      <rPr>
        <sz val="12"/>
        <color theme="1"/>
        <rFont val="宋体"/>
        <family val="3"/>
        <charset val="134"/>
      </rPr>
      <t>其他石油制品</t>
    </r>
    <phoneticPr fontId="5" type="noConversion"/>
  </si>
  <si>
    <r>
      <rPr>
        <sz val="12"/>
        <color theme="1"/>
        <rFont val="宋体"/>
        <family val="3"/>
        <charset val="134"/>
      </rPr>
      <t>天然气</t>
    </r>
    <phoneticPr fontId="5" type="noConversion"/>
  </si>
  <si>
    <r>
      <rPr>
        <sz val="12"/>
        <color theme="1"/>
        <rFont val="宋体"/>
        <family val="3"/>
        <charset val="134"/>
      </rPr>
      <t>焦炉煤气</t>
    </r>
    <phoneticPr fontId="5" type="noConversion"/>
  </si>
  <si>
    <r>
      <rPr>
        <sz val="12"/>
        <color theme="1"/>
        <rFont val="宋体"/>
        <family val="3"/>
        <charset val="134"/>
      </rPr>
      <t>其他煤气</t>
    </r>
    <phoneticPr fontId="5" type="noConversion"/>
  </si>
  <si>
    <r>
      <rPr>
        <b/>
        <sz val="12"/>
        <color theme="1"/>
        <rFont val="宋体"/>
        <family val="3"/>
        <charset val="134"/>
      </rPr>
      <t>数据</t>
    </r>
    <phoneticPr fontId="1" type="noConversion"/>
  </si>
  <si>
    <r>
      <rPr>
        <b/>
        <sz val="12"/>
        <color theme="1"/>
        <rFont val="宋体"/>
        <family val="3"/>
        <charset val="134"/>
      </rPr>
      <t>单位</t>
    </r>
    <phoneticPr fontId="1" type="noConversion"/>
  </si>
  <si>
    <r>
      <rPr>
        <b/>
        <sz val="12"/>
        <color theme="1"/>
        <rFont val="宋体"/>
        <family val="3"/>
        <charset val="134"/>
      </rPr>
      <t>净购入电力</t>
    </r>
    <phoneticPr fontId="5" type="noConversion"/>
  </si>
  <si>
    <r>
      <rPr>
        <sz val="12"/>
        <color theme="1"/>
        <rFont val="宋体"/>
        <family val="3"/>
        <charset val="134"/>
      </rPr>
      <t>电力净购入量</t>
    </r>
    <phoneticPr fontId="1" type="noConversion"/>
  </si>
  <si>
    <r>
      <rPr>
        <b/>
        <sz val="12"/>
        <color theme="1"/>
        <rFont val="宋体"/>
        <family val="3"/>
        <charset val="134"/>
      </rPr>
      <t>脱硫过程</t>
    </r>
    <r>
      <rPr>
        <b/>
        <vertAlign val="superscript"/>
        <sz val="12"/>
        <color theme="1"/>
        <rFont val="Times New Roman"/>
        <family val="1"/>
      </rPr>
      <t>*</t>
    </r>
    <phoneticPr fontId="5" type="noConversion"/>
  </si>
  <si>
    <t>*企业应自行添加未在表中列出但企业实际消耗的其他能源品种</t>
    <phoneticPr fontId="1" type="noConversion"/>
  </si>
  <si>
    <t>*企业如使用多种脱硫剂，请自行添加。</t>
    <phoneticPr fontId="1" type="noConversion"/>
  </si>
  <si>
    <r>
      <rPr>
        <b/>
        <sz val="12"/>
        <color theme="1"/>
        <rFont val="宋体"/>
        <family val="3"/>
        <charset val="134"/>
      </rPr>
      <t>净消耗量</t>
    </r>
    <r>
      <rPr>
        <b/>
        <sz val="12"/>
        <color theme="1"/>
        <rFont val="Times New Roman"/>
        <family val="1"/>
      </rPr>
      <t xml:space="preserve">          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Times New Roman"/>
        <family val="1"/>
      </rPr>
      <t>t,</t>
    </r>
    <r>
      <rPr>
        <b/>
        <sz val="12"/>
        <color theme="1"/>
        <rFont val="宋体"/>
        <family val="3"/>
        <charset val="134"/>
      </rPr>
      <t>万</t>
    </r>
    <r>
      <rPr>
        <b/>
        <sz val="12"/>
        <color theme="1"/>
        <rFont val="Times New Roman"/>
        <family val="1"/>
      </rPr>
      <t>Nm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  <phoneticPr fontId="5" type="noConversion"/>
  </si>
  <si>
    <r>
      <rPr>
        <b/>
        <sz val="12"/>
        <color theme="1"/>
        <rFont val="宋体"/>
        <family val="3"/>
        <charset val="134"/>
      </rPr>
      <t>低位发热量</t>
    </r>
    <r>
      <rPr>
        <b/>
        <sz val="12"/>
        <color theme="1"/>
        <rFont val="Times New Roman"/>
        <family val="1"/>
      </rPr>
      <t xml:space="preserve">   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Times New Roman"/>
        <family val="1"/>
      </rPr>
      <t>GJ/t,GJ/</t>
    </r>
    <r>
      <rPr>
        <b/>
        <sz val="12"/>
        <color theme="1"/>
        <rFont val="宋体"/>
        <family val="3"/>
        <charset val="134"/>
      </rPr>
      <t>万</t>
    </r>
    <r>
      <rPr>
        <b/>
        <sz val="12"/>
        <color theme="1"/>
        <rFont val="Times New Roman"/>
        <family val="1"/>
      </rPr>
      <t>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宋体"/>
        <family val="3"/>
        <charset val="134"/>
      </rPr>
      <t>）</t>
    </r>
    <phoneticPr fontId="5" type="noConversion"/>
  </si>
  <si>
    <r>
      <rPr>
        <b/>
        <sz val="12"/>
        <color theme="1"/>
        <rFont val="宋体"/>
        <family val="3"/>
        <charset val="134"/>
      </rPr>
      <t>单位热值含碳量</t>
    </r>
    <r>
      <rPr>
        <b/>
        <sz val="12"/>
        <color theme="1"/>
        <rFont val="Times New Roman"/>
        <family val="1"/>
      </rPr>
      <t xml:space="preserve">         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Times New Roman"/>
        <family val="1"/>
      </rPr>
      <t>tC/GJ)</t>
    </r>
    <phoneticPr fontId="5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</si>
  <si>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</t>
    </r>
    <phoneticPr fontId="1" type="noConversion"/>
  </si>
  <si>
    <t>无烟煤</t>
  </si>
  <si>
    <t>烟煤</t>
  </si>
  <si>
    <t>褐煤</t>
  </si>
  <si>
    <t>洗精煤</t>
  </si>
  <si>
    <t>其他洗煤</t>
  </si>
  <si>
    <t>型煤</t>
  </si>
  <si>
    <t>水煤浆</t>
  </si>
  <si>
    <t>煤粉</t>
  </si>
  <si>
    <t>煤矸石</t>
  </si>
  <si>
    <t>焦炭</t>
  </si>
  <si>
    <t>其他焦化产品</t>
  </si>
  <si>
    <r>
      <rPr>
        <b/>
        <sz val="14"/>
        <color theme="1"/>
        <rFont val="宋体"/>
        <family val="3"/>
        <charset val="134"/>
      </rPr>
      <t>企业名称</t>
    </r>
    <phoneticPr fontId="1" type="noConversion"/>
  </si>
  <si>
    <r>
      <rPr>
        <b/>
        <sz val="14"/>
        <color theme="1"/>
        <rFont val="宋体"/>
        <family val="3"/>
        <charset val="134"/>
      </rPr>
      <t>组织机构代码</t>
    </r>
    <phoneticPr fontId="1" type="noConversion"/>
  </si>
  <si>
    <r>
      <rPr>
        <b/>
        <sz val="14"/>
        <color theme="1"/>
        <rFont val="宋体"/>
        <family val="3"/>
        <charset val="134"/>
      </rPr>
      <t>行业代码</t>
    </r>
    <phoneticPr fontId="1" type="noConversion"/>
  </si>
  <si>
    <r>
      <rPr>
        <b/>
        <sz val="12"/>
        <color theme="1"/>
        <rFont val="宋体"/>
        <family val="3"/>
        <charset val="134"/>
      </rPr>
      <t>化石燃料燃烧</t>
    </r>
    <r>
      <rPr>
        <b/>
        <vertAlign val="superscript"/>
        <sz val="12"/>
        <color theme="1"/>
        <rFont val="Times New Roman"/>
        <family val="1"/>
      </rPr>
      <t>*</t>
    </r>
    <phoneticPr fontId="5" type="noConversion"/>
  </si>
  <si>
    <r>
      <rPr>
        <b/>
        <sz val="12"/>
        <color theme="1"/>
        <rFont val="宋体"/>
        <family val="3"/>
        <charset val="134"/>
      </rPr>
      <t>化石燃料燃烧</t>
    </r>
    <r>
      <rPr>
        <b/>
        <sz val="12"/>
        <color theme="1"/>
        <rFont val="Times New Roman"/>
        <family val="1"/>
      </rPr>
      <t>*</t>
    </r>
    <phoneticPr fontId="1" type="noConversion"/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</si>
  <si>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电力行业指南参考值</t>
    </r>
    <phoneticPr fontId="5" type="noConversion"/>
  </si>
  <si>
    <r>
      <t xml:space="preserve">                </t>
    </r>
    <r>
      <rPr>
        <sz val="12"/>
        <color theme="1"/>
        <rFont val="宋体"/>
        <family val="3"/>
        <charset val="134"/>
      </rPr>
      <t>单位
燃料品种</t>
    </r>
    <phoneticPr fontId="5" type="noConversion"/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</si>
  <si>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  <phoneticPr fontId="5" type="noConversion"/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</si>
  <si>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  <phoneticPr fontId="5" type="noConversion"/>
  </si>
  <si>
    <r>
      <rPr>
        <sz val="12"/>
        <color theme="1"/>
        <rFont val="宋体"/>
        <family val="3"/>
        <charset val="134"/>
      </rPr>
      <t>燃煤</t>
    </r>
    <phoneticPr fontId="5" type="noConversion"/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</si>
  <si>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2</t>
    </r>
    <phoneticPr fontId="5" type="noConversion"/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</si>
  <si>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3</t>
    </r>
    <phoneticPr fontId="5" type="noConversion"/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</si>
  <si>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</si>
  <si>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</si>
  <si>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</si>
  <si>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</si>
  <si>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</si>
  <si>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</si>
  <si>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</si>
  <si>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</si>
  <si>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rFont val="宋体"/>
        <family val="3"/>
        <charset val="134"/>
      </rPr>
      <t>表</t>
    </r>
    <r>
      <rPr>
        <sz val="12"/>
        <rFont val="Times New Roman"/>
        <family val="1"/>
      </rPr>
      <t xml:space="preserve">2 </t>
    </r>
    <r>
      <rPr>
        <sz val="12"/>
        <rFont val="宋体"/>
        <family val="3"/>
        <charset val="134"/>
      </rPr>
      <t>《关于进一步规范报送全国碳排放权交易市场拟纳入企业名单的通知》附件</t>
    </r>
    <r>
      <rPr>
        <sz val="12"/>
        <rFont val="Times New Roman"/>
        <family val="1"/>
      </rPr>
      <t>3</t>
    </r>
    <phoneticPr fontId="5" type="noConversion"/>
  </si>
  <si>
    <r>
      <rPr>
        <sz val="12"/>
        <color theme="1"/>
        <rFont val="宋体"/>
        <family val="3"/>
        <charset val="134"/>
      </rPr>
      <t>煤种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</si>
  <si>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</si>
  <si>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</si>
  <si>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</si>
  <si>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</si>
  <si>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其他洗煤</t>
    </r>
  </si>
  <si>
    <r>
      <rPr>
        <sz val="12"/>
        <color theme="1"/>
        <rFont val="宋体"/>
        <family val="3"/>
        <charset val="134"/>
      </rPr>
      <t>其他煤制品</t>
    </r>
  </si>
  <si>
    <r>
      <rPr>
        <sz val="12"/>
        <color theme="1"/>
        <rFont val="宋体"/>
        <family val="3"/>
        <charset val="134"/>
      </rPr>
      <t>煤矸石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</si>
  <si>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</si>
  <si>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低位发热量（吉焦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吨）</t>
    </r>
    <phoneticPr fontId="5" type="noConversion"/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</si>
  <si>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3 </t>
    </r>
    <r>
      <rPr>
        <sz val="12"/>
        <color theme="1"/>
        <rFont val="宋体"/>
        <family val="3"/>
        <charset val="134"/>
      </rPr>
      <t>不同类别煤中单位热值含碳量缺省值</t>
    </r>
    <phoneticPr fontId="5" type="noConversion"/>
  </si>
  <si>
    <r>
      <rPr>
        <sz val="12"/>
        <color theme="1"/>
        <rFont val="宋体"/>
        <family val="2"/>
      </rPr>
      <t>煤种</t>
    </r>
    <phoneticPr fontId="5" type="noConversion"/>
  </si>
  <si>
    <r>
      <rPr>
        <sz val="12"/>
        <color theme="1"/>
        <rFont val="宋体"/>
        <family val="2"/>
      </rPr>
      <t>无烟煤</t>
    </r>
    <phoneticPr fontId="5" type="noConversion"/>
  </si>
  <si>
    <r>
      <rPr>
        <sz val="12"/>
        <color theme="1"/>
        <rFont val="宋体"/>
        <family val="2"/>
      </rPr>
      <t>烟煤</t>
    </r>
    <phoneticPr fontId="5" type="noConversion"/>
  </si>
  <si>
    <r>
      <rPr>
        <sz val="12"/>
        <color theme="1"/>
        <rFont val="宋体"/>
        <family val="2"/>
      </rPr>
      <t>褐煤</t>
    </r>
    <phoneticPr fontId="5" type="noConversion"/>
  </si>
  <si>
    <r>
      <rPr>
        <sz val="12"/>
        <color theme="1"/>
        <rFont val="宋体"/>
        <family val="2"/>
      </rPr>
      <t>洗精煤</t>
    </r>
    <phoneticPr fontId="5" type="noConversion"/>
  </si>
  <si>
    <r>
      <rPr>
        <sz val="12"/>
        <color theme="1"/>
        <rFont val="宋体"/>
        <family val="2"/>
      </rPr>
      <t>其他洗煤</t>
    </r>
    <phoneticPr fontId="5" type="noConversion"/>
  </si>
  <si>
    <r>
      <rPr>
        <sz val="12"/>
        <color theme="1"/>
        <rFont val="宋体"/>
        <family val="2"/>
      </rPr>
      <t>型煤</t>
    </r>
    <phoneticPr fontId="5" type="noConversion"/>
  </si>
  <si>
    <r>
      <rPr>
        <sz val="12"/>
        <color theme="1"/>
        <rFont val="宋体"/>
        <family val="2"/>
      </rPr>
      <t>水煤浆</t>
    </r>
    <phoneticPr fontId="5" type="noConversion"/>
  </si>
  <si>
    <r>
      <rPr>
        <sz val="12"/>
        <color theme="1"/>
        <rFont val="宋体"/>
        <family val="2"/>
      </rPr>
      <t>煤粉</t>
    </r>
    <phoneticPr fontId="5" type="noConversion"/>
  </si>
  <si>
    <r>
      <rPr>
        <sz val="12"/>
        <color theme="1"/>
        <rFont val="宋体"/>
        <family val="2"/>
      </rPr>
      <t>煤矸石</t>
    </r>
    <phoneticPr fontId="5" type="noConversion"/>
  </si>
  <si>
    <r>
      <rPr>
        <sz val="12"/>
        <color theme="1"/>
        <rFont val="宋体"/>
        <family val="2"/>
      </rPr>
      <t>焦炭</t>
    </r>
    <phoneticPr fontId="5" type="noConversion"/>
  </si>
  <si>
    <r>
      <rPr>
        <sz val="12"/>
        <color theme="1"/>
        <rFont val="宋体"/>
        <family val="2"/>
      </rPr>
      <t>其他焦化产品</t>
    </r>
    <phoneticPr fontId="5" type="noConversion"/>
  </si>
  <si>
    <r>
      <rPr>
        <sz val="12"/>
        <color theme="1"/>
        <rFont val="宋体"/>
        <family val="2"/>
      </rPr>
      <t>单位热值含碳量（</t>
    </r>
    <r>
      <rPr>
        <sz val="12"/>
        <color theme="1"/>
        <rFont val="Times New Roman"/>
        <family val="1"/>
      </rPr>
      <t>tC/TJ)</t>
    </r>
    <phoneticPr fontId="5" type="noConversion"/>
  </si>
  <si>
    <r>
      <rPr>
        <sz val="12"/>
        <color theme="1"/>
        <rFont val="宋体"/>
        <family val="3"/>
        <charset val="134"/>
      </rPr>
      <t>备注：表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数据来源于</t>
    </r>
    <r>
      <rPr>
        <sz val="12"/>
        <color theme="1"/>
        <rFont val="Times New Roman"/>
        <family val="1"/>
      </rPr>
      <t>MRV</t>
    </r>
    <r>
      <rPr>
        <sz val="12"/>
        <color theme="1"/>
        <rFont val="宋体"/>
        <family val="3"/>
        <charset val="134"/>
      </rPr>
      <t>技术平台专家解答</t>
    </r>
    <r>
      <rPr>
        <sz val="12"/>
        <color theme="1"/>
        <rFont val="Times New Roman"/>
        <family val="1"/>
      </rPr>
      <t xml:space="preserve">  http://123.57.77.92:8089/mrv/?/question/55?rf=254</t>
    </r>
    <phoneticPr fontId="5" type="noConversion"/>
  </si>
  <si>
    <r>
      <rPr>
        <sz val="12"/>
        <color theme="1"/>
        <rFont val="宋体"/>
        <family val="3"/>
        <charset val="134"/>
      </rPr>
      <t>排放因子（吨二氧化碳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吨碳酸盐）</t>
    </r>
  </si>
  <si>
    <r>
      <rPr>
        <sz val="12"/>
        <color rgb="FF000000"/>
        <rFont val="宋体"/>
        <family val="3"/>
        <charset val="134"/>
      </rPr>
      <t>碳酸盐</t>
    </r>
    <r>
      <rPr>
        <sz val="12"/>
        <color rgb="FF000000"/>
        <rFont val="Times New Roman"/>
        <family val="1"/>
      </rPr>
      <t xml:space="preserve"> </t>
    </r>
    <phoneticPr fontId="5" type="noConversion"/>
  </si>
  <si>
    <r>
      <t>FeCO</t>
    </r>
    <r>
      <rPr>
        <sz val="8"/>
        <color rgb="FF000000"/>
        <rFont val="Times New Roman"/>
        <family val="1"/>
      </rPr>
      <t>3</t>
    </r>
    <phoneticPr fontId="5" type="noConversion"/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</si>
  <si>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 4  </t>
    </r>
    <r>
      <rPr>
        <sz val="12"/>
        <color theme="1"/>
        <rFont val="宋体"/>
        <family val="3"/>
        <charset val="134"/>
      </rPr>
      <t>碳酸盐排放因子缺省值</t>
    </r>
    <phoneticPr fontId="1" type="noConversion"/>
  </si>
  <si>
    <t>——请选择脱硫剂——</t>
  </si>
  <si>
    <r>
      <rPr>
        <b/>
        <sz val="12"/>
        <color theme="1"/>
        <rFont val="宋体"/>
        <family val="2"/>
        <charset val="134"/>
      </rPr>
      <t>企业二氧化碳排放总量（</t>
    </r>
    <r>
      <rPr>
        <b/>
        <sz val="12"/>
        <color theme="1"/>
        <rFont val="Times New Roman"/>
        <family val="1"/>
      </rPr>
      <t>tCO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</si>
  <si>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</si>
  <si>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>脱硫过程排放量（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</si>
  <si>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>净购入使用的电力排放量（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phoneticPr fontId="5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</si>
  <si>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phoneticPr fontId="1" type="noConversion"/>
  </si>
  <si>
    <t>电力排放因子</t>
    <phoneticPr fontId="1" type="noConversion"/>
  </si>
  <si>
    <r>
      <t>CaCO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</si>
  <si>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MgCO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</si>
  <si>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Na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</si>
  <si>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BaCO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</si>
  <si>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Li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</si>
  <si>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K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</si>
  <si>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SrCO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</si>
  <si>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r>
      <t>NaHCO</t>
    </r>
    <r>
      <rPr>
        <vertAlign val="subscript"/>
        <sz val="12"/>
        <color rgb="FF000000"/>
        <rFont val="Times New Roman"/>
        <family val="1"/>
      </rPr>
      <t>3</t>
    </r>
    <phoneticPr fontId="1" type="noConversion"/>
  </si>
  <si>
    <t>*1大卡=4.1868千焦</t>
    <phoneticPr fontId="1" type="noConversion"/>
  </si>
  <si>
    <r>
      <rPr>
        <b/>
        <sz val="14"/>
        <color theme="1"/>
        <rFont val="宋体"/>
        <family val="3"/>
        <charset val="134"/>
      </rPr>
      <t>附表</t>
    </r>
    <r>
      <rPr>
        <b/>
        <sz val="14"/>
        <color theme="1"/>
        <rFont val="Times New Roman"/>
        <family val="1"/>
      </rPr>
      <t xml:space="preserve">1  </t>
    </r>
    <r>
      <rPr>
        <b/>
        <sz val="14"/>
        <color theme="1"/>
        <rFont val="宋体"/>
        <family val="3"/>
        <charset val="134"/>
      </rPr>
      <t>报告主体自备电厂</t>
    </r>
    <r>
      <rPr>
        <b/>
        <u/>
        <sz val="14"/>
        <color theme="1"/>
        <rFont val="Times New Roman"/>
        <family val="1"/>
      </rPr>
      <t xml:space="preserve">             </t>
    </r>
    <r>
      <rPr>
        <b/>
        <sz val="14"/>
        <color theme="1"/>
        <rFont val="宋体"/>
        <family val="3"/>
        <charset val="134"/>
      </rPr>
      <t>年二氧化碳排放报告</t>
    </r>
    <phoneticPr fontId="5" type="noConversion"/>
  </si>
  <si>
    <r>
      <rPr>
        <b/>
        <sz val="14"/>
        <color theme="1"/>
        <rFont val="宋体"/>
        <family val="3"/>
        <charset val="134"/>
      </rPr>
      <t>附表</t>
    </r>
    <r>
      <rPr>
        <b/>
        <sz val="14"/>
        <color theme="1"/>
        <rFont val="Times New Roman"/>
        <family val="1"/>
      </rPr>
      <t xml:space="preserve">2   </t>
    </r>
    <r>
      <rPr>
        <b/>
        <sz val="14"/>
        <color theme="1"/>
        <rFont val="宋体"/>
        <family val="3"/>
        <charset val="134"/>
      </rPr>
      <t>报告主体自备电厂排放活动水平数据</t>
    </r>
    <r>
      <rPr>
        <b/>
        <sz val="14"/>
        <color theme="1"/>
        <rFont val="Times New Roman"/>
        <family val="1"/>
      </rPr>
      <t xml:space="preserve">   </t>
    </r>
    <phoneticPr fontId="5" type="noConversion"/>
  </si>
  <si>
    <r>
      <rPr>
        <b/>
        <sz val="14"/>
        <color theme="1"/>
        <rFont val="宋体"/>
        <family val="3"/>
        <charset val="134"/>
      </rPr>
      <t>附表</t>
    </r>
    <r>
      <rPr>
        <b/>
        <sz val="14"/>
        <color theme="1"/>
        <rFont val="Times New Roman"/>
        <family val="1"/>
      </rPr>
      <t xml:space="preserve">3   </t>
    </r>
    <r>
      <rPr>
        <b/>
        <sz val="14"/>
        <color theme="1"/>
        <rFont val="宋体"/>
        <family val="3"/>
        <charset val="134"/>
      </rPr>
      <t>报告主体自备电厂排放因子和计算系数</t>
    </r>
    <r>
      <rPr>
        <b/>
        <sz val="14"/>
        <color theme="1"/>
        <rFont val="Times New Roman"/>
        <family val="1"/>
      </rPr>
      <t xml:space="preserve">   </t>
    </r>
    <phoneticPr fontId="5" type="noConversion"/>
  </si>
  <si>
    <r>
      <rPr>
        <b/>
        <sz val="12"/>
        <color theme="1"/>
        <rFont val="宋体"/>
        <family val="3"/>
        <charset val="134"/>
      </rPr>
      <t>碳氧化率</t>
    </r>
    <r>
      <rPr>
        <b/>
        <sz val="12"/>
        <color theme="1"/>
        <rFont val="Times New Roman"/>
        <family val="1"/>
      </rPr>
      <t xml:space="preserve">   </t>
    </r>
    <r>
      <rPr>
        <b/>
        <sz val="12"/>
        <color theme="1"/>
        <rFont val="宋体"/>
        <family val="3"/>
        <charset val="134"/>
      </rPr>
      <t>（</t>
    </r>
    <r>
      <rPr>
        <b/>
        <sz val="12"/>
        <color theme="1"/>
        <rFont val="Times New Roman"/>
        <family val="1"/>
      </rPr>
      <t>0~1</t>
    </r>
    <r>
      <rPr>
        <b/>
        <sz val="12"/>
        <color theme="1"/>
        <rFont val="宋体"/>
        <family val="3"/>
        <charset val="134"/>
      </rPr>
      <t>）</t>
    </r>
    <phoneticPr fontId="5" type="noConversion"/>
  </si>
  <si>
    <t>碳氧化率</t>
    <phoneticPr fontId="5" type="noConversion"/>
  </si>
  <si>
    <r>
      <rPr>
        <sz val="12"/>
        <color rgb="FFFF0000"/>
        <rFont val="宋体"/>
        <family val="2"/>
      </rPr>
      <t>单位热值含碳量（</t>
    </r>
    <r>
      <rPr>
        <sz val="12"/>
        <color rgb="FFFF0000"/>
        <rFont val="Times New Roman"/>
        <family val="1"/>
      </rPr>
      <t>tC/GJ)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</si>
</sst>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"/>
    <numFmt numFmtId="177" formatCode="0.0000_ "/>
    <numFmt numFmtId="178" formatCode="0.00000_ "/>
    <numFmt numFmtId="179" formatCode="0.000_ "/>
    <numFmt numFmtId="180" formatCode="0.00000_);[Red]\(0.00000\)"/>
    <numFmt numFmtId="181" formatCode="0.0000_);[Red]\(0.0000\)"/>
  </numFmts>
  <fonts count="3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2"/>
      <charset val="134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FF0000"/>
      <name val="宋体"/>
      <family val="3"/>
      <charset val="134"/>
    </font>
    <font>
      <b/>
      <sz val="12"/>
      <color rgb="FFC00000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12"/>
      <color theme="1"/>
      <name val="宋体"/>
      <family val="2"/>
    </font>
    <font>
      <sz val="12"/>
      <color rgb="FF000000"/>
      <name val="TimesNewRomanPSMT"/>
      <family val="1"/>
    </font>
    <font>
      <sz val="12"/>
      <color rgb="FF000000"/>
      <name val="FangSong_GB2312"/>
      <family val="3"/>
    </font>
    <font>
      <sz val="14"/>
      <color rgb="FF000000"/>
      <name val="FangSong_GB2312"/>
      <family val="3"/>
    </font>
    <font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8"/>
      <color rgb="FF000000"/>
      <name val="Times New Roman"/>
      <family val="1"/>
    </font>
    <font>
      <b/>
      <vertAlign val="subscript"/>
      <sz val="12"/>
      <color theme="1"/>
      <name val="Times New Roman"/>
      <family val="1"/>
    </font>
    <font>
      <vertAlign val="subscript"/>
      <sz val="12"/>
      <color rgb="FF000000"/>
      <name val="Times New Roman"/>
      <family val="1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2"/>
    </font>
    <font>
      <sz val="12"/>
      <color rgb="FFFF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0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3" fillId="0" borderId="0" xfId="0" applyFont="1">
      <alignment vertical="center"/>
    </xf>
    <xf numFmtId="0" fontId="14" fillId="0" borderId="0" xfId="0" applyFont="1" applyBorder="1">
      <alignment vertical="center"/>
    </xf>
    <xf numFmtId="0" fontId="3" fillId="0" borderId="0" xfId="2" applyFont="1" applyFill="1" applyAlignment="1" applyProtection="1">
      <alignment vertical="center" wrapText="1"/>
    </xf>
    <xf numFmtId="0" fontId="3" fillId="0" borderId="0" xfId="2" applyFont="1" applyFill="1" applyAlignment="1" applyProtection="1">
      <alignment horizontal="center" vertical="center" wrapText="1"/>
    </xf>
    <xf numFmtId="0" fontId="18" fillId="0" borderId="0" xfId="2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179" fontId="3" fillId="0" borderId="0" xfId="0" applyNumberFormat="1" applyFont="1" applyFill="1" applyAlignment="1" applyProtection="1">
      <alignment vertical="center" wrapText="1"/>
    </xf>
    <xf numFmtId="0" fontId="22" fillId="0" borderId="0" xfId="0" applyFont="1">
      <alignment vertical="center"/>
    </xf>
    <xf numFmtId="0" fontId="8" fillId="0" borderId="0" xfId="0" applyFont="1" applyFill="1" applyAlignment="1" applyProtection="1">
      <alignment vertical="center" wrapText="1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177" fontId="3" fillId="2" borderId="4" xfId="2" applyNumberFormat="1" applyFont="1" applyFill="1" applyBorder="1" applyAlignment="1" applyProtection="1">
      <alignment horizontal="center" vertical="center" wrapText="1"/>
    </xf>
    <xf numFmtId="177" fontId="3" fillId="2" borderId="28" xfId="2" applyNumberFormat="1" applyFont="1" applyFill="1" applyBorder="1" applyAlignment="1" applyProtection="1">
      <alignment horizontal="center" vertical="center" wrapText="1"/>
    </xf>
    <xf numFmtId="178" fontId="3" fillId="2" borderId="1" xfId="2" applyNumberFormat="1" applyFont="1" applyFill="1" applyBorder="1" applyAlignment="1" applyProtection="1">
      <alignment horizontal="center" vertical="center" wrapText="1"/>
    </xf>
    <xf numFmtId="178" fontId="3" fillId="2" borderId="29" xfId="2" applyNumberFormat="1" applyFont="1" applyFill="1" applyBorder="1" applyAlignment="1" applyProtection="1">
      <alignment horizontal="center" vertical="center" wrapText="1"/>
    </xf>
    <xf numFmtId="0" fontId="3" fillId="2" borderId="24" xfId="2" applyFont="1" applyFill="1" applyBorder="1" applyAlignment="1" applyProtection="1">
      <alignment vertical="center" wrapText="1"/>
    </xf>
    <xf numFmtId="0" fontId="3" fillId="2" borderId="25" xfId="2" applyFont="1" applyFill="1" applyBorder="1" applyAlignment="1" applyProtection="1">
      <alignment vertical="center" wrapText="1"/>
    </xf>
    <xf numFmtId="0" fontId="3" fillId="2" borderId="26" xfId="2" applyFont="1" applyFill="1" applyBorder="1" applyAlignment="1" applyProtection="1">
      <alignment vertical="center" wrapText="1"/>
    </xf>
    <xf numFmtId="0" fontId="3" fillId="2" borderId="27" xfId="2" applyFont="1" applyFill="1" applyBorder="1" applyAlignment="1" applyProtection="1">
      <alignment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2" applyFont="1" applyFill="1" applyBorder="1" applyAlignment="1" applyProtection="1">
      <alignment horizontal="center" vertical="center" wrapText="1"/>
    </xf>
    <xf numFmtId="0" fontId="16" fillId="2" borderId="43" xfId="2" applyFont="1" applyFill="1" applyBorder="1" applyAlignment="1" applyProtection="1">
      <alignment horizontal="center" vertical="center" wrapText="1"/>
    </xf>
    <xf numFmtId="178" fontId="3" fillId="2" borderId="33" xfId="2" applyNumberFormat="1" applyFont="1" applyFill="1" applyBorder="1" applyAlignment="1" applyProtection="1">
      <alignment horizontal="center" vertical="center" wrapText="1"/>
    </xf>
    <xf numFmtId="0" fontId="3" fillId="2" borderId="45" xfId="2" applyFont="1" applyFill="1" applyBorder="1" applyAlignment="1" applyProtection="1">
      <alignment vertical="center" wrapText="1"/>
    </xf>
    <xf numFmtId="0" fontId="16" fillId="2" borderId="46" xfId="2" applyFont="1" applyFill="1" applyBorder="1" applyAlignment="1" applyProtection="1">
      <alignment horizontal="center" vertical="center" wrapText="1"/>
    </xf>
    <xf numFmtId="177" fontId="3" fillId="2" borderId="47" xfId="2" applyNumberFormat="1" applyFont="1" applyFill="1" applyBorder="1" applyAlignment="1" applyProtection="1">
      <alignment horizontal="center" vertical="center" wrapText="1"/>
    </xf>
    <xf numFmtId="0" fontId="3" fillId="2" borderId="31" xfId="2" applyFont="1" applyFill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180" fontId="3" fillId="0" borderId="1" xfId="0" applyNumberFormat="1" applyFont="1" applyBorder="1" applyAlignment="1" applyProtection="1">
      <alignment horizontal="center" vertical="center" wrapText="1"/>
      <protection locked="0"/>
    </xf>
    <xf numFmtId="180" fontId="3" fillId="3" borderId="6" xfId="2" applyNumberFormat="1" applyFont="1" applyFill="1" applyBorder="1" applyAlignment="1" applyProtection="1">
      <alignment horizontal="center" vertical="center" wrapText="1"/>
      <protection locked="0"/>
    </xf>
    <xf numFmtId="180" fontId="3" fillId="3" borderId="1" xfId="2" applyNumberFormat="1" applyFont="1" applyFill="1" applyBorder="1" applyAlignment="1" applyProtection="1">
      <alignment horizontal="center" vertical="center" wrapText="1"/>
      <protection locked="0"/>
    </xf>
    <xf numFmtId="181" fontId="3" fillId="0" borderId="1" xfId="0" applyNumberFormat="1" applyFont="1" applyBorder="1" applyAlignment="1" applyProtection="1">
      <alignment horizontal="center" vertical="center" wrapText="1"/>
      <protection locked="0"/>
    </xf>
    <xf numFmtId="181" fontId="3" fillId="0" borderId="11" xfId="0" applyNumberFormat="1" applyFont="1" applyBorder="1" applyAlignment="1" applyProtection="1">
      <alignment horizontal="center" vertical="center" wrapText="1"/>
      <protection locked="0"/>
    </xf>
    <xf numFmtId="181" fontId="3" fillId="3" borderId="1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42" xfId="2" applyFont="1" applyFill="1" applyBorder="1" applyAlignment="1" applyProtection="1">
      <alignment horizontal="center" vertical="center" wrapText="1"/>
    </xf>
    <xf numFmtId="10" fontId="3" fillId="2" borderId="44" xfId="2" applyNumberFormat="1" applyFont="1" applyFill="1" applyBorder="1" applyAlignment="1" applyProtection="1">
      <alignment horizontal="center" vertical="center" wrapText="1"/>
    </xf>
    <xf numFmtId="181" fontId="3" fillId="3" borderId="36" xfId="2" applyNumberFormat="1" applyFont="1" applyFill="1" applyBorder="1" applyAlignment="1" applyProtection="1">
      <alignment horizontal="center" vertical="center" wrapText="1"/>
      <protection locked="0"/>
    </xf>
    <xf numFmtId="181" fontId="3" fillId="3" borderId="36" xfId="3" applyNumberFormat="1" applyFont="1" applyFill="1" applyBorder="1" applyAlignment="1" applyProtection="1">
      <alignment horizontal="center" vertical="center" wrapText="1"/>
      <protection locked="0"/>
    </xf>
    <xf numFmtId="0" fontId="33" fillId="2" borderId="1" xfId="2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176" fontId="3" fillId="2" borderId="17" xfId="0" applyNumberFormat="1" applyFont="1" applyFill="1" applyBorder="1" applyAlignment="1">
      <alignment horizontal="center" vertical="center"/>
    </xf>
    <xf numFmtId="176" fontId="3" fillId="2" borderId="18" xfId="0" applyNumberFormat="1" applyFont="1" applyFill="1" applyBorder="1" applyAlignment="1">
      <alignment horizontal="center" vertical="center"/>
    </xf>
    <xf numFmtId="176" fontId="3" fillId="2" borderId="1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20" xfId="0" applyNumberFormat="1" applyFont="1" applyFill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30" fillId="0" borderId="15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5" xfId="2" applyFont="1" applyFill="1" applyBorder="1" applyAlignment="1" applyProtection="1">
      <alignment horizontal="center" vertical="center" wrapText="1"/>
    </xf>
    <xf numFmtId="0" fontId="19" fillId="2" borderId="1" xfId="2" applyFont="1" applyFill="1" applyBorder="1" applyAlignment="1" applyProtection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30" xfId="2" applyFont="1" applyFill="1" applyBorder="1" applyAlignment="1" applyProtection="1">
      <alignment horizontal="left" vertical="center" wrapText="1"/>
    </xf>
    <xf numFmtId="0" fontId="3" fillId="2" borderId="1" xfId="2" applyFont="1" applyFill="1" applyBorder="1" applyAlignment="1" applyProtection="1">
      <alignment horizontal="center" vertical="center" wrapText="1"/>
    </xf>
  </cellXfs>
  <cellStyles count="4">
    <cellStyle name="百分比 2" xfId="3"/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workbookViewId="0">
      <selection activeCell="M13" sqref="M13"/>
    </sheetView>
  </sheetViews>
  <sheetFormatPr defaultColWidth="9" defaultRowHeight="15"/>
  <cols>
    <col min="1" max="1" width="6.75" style="11" customWidth="1"/>
    <col min="2" max="3" width="9" style="11"/>
    <col min="4" max="4" width="17.75" style="11" customWidth="1"/>
    <col min="5" max="16384" width="9" style="11"/>
  </cols>
  <sheetData>
    <row r="1" spans="2:8" ht="15.75" thickBot="1"/>
    <row r="2" spans="2:8" ht="36.75" customHeight="1" thickTop="1">
      <c r="B2" s="77" t="s">
        <v>99</v>
      </c>
      <c r="C2" s="78"/>
      <c r="D2" s="78"/>
      <c r="E2" s="78"/>
      <c r="F2" s="78"/>
      <c r="G2" s="78"/>
      <c r="H2" s="79"/>
    </row>
    <row r="3" spans="2:8" ht="28.5" customHeight="1">
      <c r="B3" s="82" t="s">
        <v>33</v>
      </c>
      <c r="C3" s="83"/>
      <c r="D3" s="84"/>
      <c r="E3" s="84"/>
      <c r="F3" s="84"/>
      <c r="G3" s="84"/>
      <c r="H3" s="85"/>
    </row>
    <row r="4" spans="2:8" ht="33.75" customHeight="1">
      <c r="B4" s="82" t="s">
        <v>34</v>
      </c>
      <c r="C4" s="83"/>
      <c r="D4" s="55"/>
      <c r="E4" s="88" t="s">
        <v>35</v>
      </c>
      <c r="F4" s="89"/>
      <c r="G4" s="86"/>
      <c r="H4" s="87"/>
    </row>
    <row r="5" spans="2:8" s="12" customFormat="1" ht="43.5" customHeight="1">
      <c r="B5" s="80" t="s">
        <v>84</v>
      </c>
      <c r="C5" s="81"/>
      <c r="D5" s="81"/>
      <c r="E5" s="74">
        <f>E6+E7+E8</f>
        <v>0</v>
      </c>
      <c r="F5" s="75"/>
      <c r="G5" s="75"/>
      <c r="H5" s="76"/>
    </row>
    <row r="6" spans="2:8" s="12" customFormat="1" ht="43.5" customHeight="1">
      <c r="B6" s="72" t="s">
        <v>85</v>
      </c>
      <c r="C6" s="73"/>
      <c r="D6" s="73"/>
      <c r="E6" s="74">
        <f>(附表2!D13*附表2!E13*附表3!D13*附表3!E13+附表2!D15*附表2!E15*附表3!D15*附表3!E15+附表2!D16*附表2!E16*附表3!D16*附表3!E16+附表2!D17*附表2!E17*附表3!D17*附表3!E17+附表2!D18*附表2!E18*附表3!D18*附表3!E18+附表2!D19*附表2!E19*附表3!D19*附表3!E19+附表2!D20*附表2!E20*附表3!D20*附表3!E20+附表2!D21*附表2!E21*附表3!D21*附表3!E21+附表2!D22*附表2!E22*附表3!D22*附表3!E22+附表2!D23*附表2!E23*附表3!D23*附表3!E23+附表2!D14*附表2!E14*附表3!D14*附表3!E14+附表2!D12*附表2!E12*附表3!D12*附表3!E12+附表2!D11*附表2!E11*附表3!D11*附表3!E11+附表2!D10*附表2!E10*附表3!D10*附表3!E10+附表2!D9*附表2!E9*附表3!D9*附表3!E9+附表2!D8*附表2!E8*附表3!D8*附表3!E8+附表2!D7*附表2!E7*附表3!D7*附表3!E7+附表2!D6*附表2!E6*附表3!D6*附表3!E6+附表2!D5*附表2!E5*附表3!D5*附表3!E5+附表2!D4*附表2!E4*附表3!D4*附表3!E4)*44/12</f>
        <v>0</v>
      </c>
      <c r="F6" s="75"/>
      <c r="G6" s="75"/>
      <c r="H6" s="76"/>
    </row>
    <row r="7" spans="2:8" s="12" customFormat="1" ht="43.5" customHeight="1">
      <c r="B7" s="72" t="s">
        <v>86</v>
      </c>
      <c r="C7" s="73"/>
      <c r="D7" s="73"/>
      <c r="E7" s="74">
        <f>附表2!D27*附表3!D27+附表2!D26*附表3!D26+附表3!D25*附表2!D25</f>
        <v>0</v>
      </c>
      <c r="F7" s="75"/>
      <c r="G7" s="75"/>
      <c r="H7" s="76"/>
    </row>
    <row r="8" spans="2:8" s="12" customFormat="1" ht="43.5" customHeight="1" thickBot="1">
      <c r="B8" s="67" t="s">
        <v>87</v>
      </c>
      <c r="C8" s="68"/>
      <c r="D8" s="68"/>
      <c r="E8" s="69">
        <f>附表2!D29*附表3!D29</f>
        <v>0</v>
      </c>
      <c r="F8" s="70"/>
      <c r="G8" s="70"/>
      <c r="H8" s="71"/>
    </row>
    <row r="9" spans="2:8" ht="15.75" thickTop="1"/>
    <row r="15" spans="2:8">
      <c r="E15" s="13"/>
    </row>
  </sheetData>
  <sheetProtection formatCells="0" formatColumns="0" formatRows="0" insertColumns="0" insertRows="0" deleteColumns="0" deleteRows="0"/>
  <mergeCells count="14">
    <mergeCell ref="B8:D8"/>
    <mergeCell ref="E8:H8"/>
    <mergeCell ref="B7:D7"/>
    <mergeCell ref="E7:H7"/>
    <mergeCell ref="B2:H2"/>
    <mergeCell ref="B5:D5"/>
    <mergeCell ref="E5:H5"/>
    <mergeCell ref="B6:D6"/>
    <mergeCell ref="E6:H6"/>
    <mergeCell ref="B3:C3"/>
    <mergeCell ref="D3:H3"/>
    <mergeCell ref="G4:H4"/>
    <mergeCell ref="B4:C4"/>
    <mergeCell ref="E4:F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workbookViewId="0">
      <selection activeCell="I19" sqref="I19"/>
    </sheetView>
  </sheetViews>
  <sheetFormatPr defaultColWidth="9" defaultRowHeight="13.5"/>
  <cols>
    <col min="1" max="1" width="9" style="1"/>
    <col min="2" max="2" width="14.75" style="1" customWidth="1"/>
    <col min="3" max="3" width="23.5" style="1" customWidth="1"/>
    <col min="4" max="4" width="16.125" style="1" customWidth="1"/>
    <col min="5" max="5" width="20.75" style="1" customWidth="1"/>
    <col min="6" max="9" width="9" style="1"/>
    <col min="10" max="10" width="9" style="1" customWidth="1"/>
    <col min="11" max="16384" width="9" style="1"/>
  </cols>
  <sheetData>
    <row r="1" spans="2:5" ht="14.25" thickBot="1"/>
    <row r="2" spans="2:5" ht="19.5" thickTop="1">
      <c r="B2" s="95" t="s">
        <v>100</v>
      </c>
      <c r="C2" s="96"/>
      <c r="D2" s="96"/>
      <c r="E2" s="97"/>
    </row>
    <row r="3" spans="2:5" ht="34.5">
      <c r="B3" s="2"/>
      <c r="C3" s="3"/>
      <c r="D3" s="4" t="s">
        <v>18</v>
      </c>
      <c r="E3" s="5" t="s">
        <v>19</v>
      </c>
    </row>
    <row r="4" spans="2:5" ht="18.75" customHeight="1">
      <c r="B4" s="92" t="s">
        <v>36</v>
      </c>
      <c r="C4" s="3" t="s">
        <v>22</v>
      </c>
      <c r="D4" s="59"/>
      <c r="E4" s="60"/>
    </row>
    <row r="5" spans="2:5" ht="18.75" customHeight="1">
      <c r="B5" s="93"/>
      <c r="C5" s="3" t="s">
        <v>23</v>
      </c>
      <c r="D5" s="59"/>
      <c r="E5" s="60"/>
    </row>
    <row r="6" spans="2:5" ht="18.75" customHeight="1">
      <c r="B6" s="93"/>
      <c r="C6" s="3" t="s">
        <v>24</v>
      </c>
      <c r="D6" s="59"/>
      <c r="E6" s="60"/>
    </row>
    <row r="7" spans="2:5" ht="18.75" customHeight="1">
      <c r="B7" s="93"/>
      <c r="C7" s="3" t="s">
        <v>25</v>
      </c>
      <c r="D7" s="59"/>
      <c r="E7" s="60"/>
    </row>
    <row r="8" spans="2:5" ht="15.75">
      <c r="B8" s="93"/>
      <c r="C8" s="10" t="s">
        <v>26</v>
      </c>
      <c r="D8" s="59"/>
      <c r="E8" s="60"/>
    </row>
    <row r="9" spans="2:5" ht="15.75">
      <c r="B9" s="93"/>
      <c r="C9" s="3" t="s">
        <v>27</v>
      </c>
      <c r="D9" s="59"/>
      <c r="E9" s="60"/>
    </row>
    <row r="10" spans="2:5" ht="15.75">
      <c r="B10" s="93"/>
      <c r="C10" s="3" t="s">
        <v>28</v>
      </c>
      <c r="D10" s="59"/>
      <c r="E10" s="60"/>
    </row>
    <row r="11" spans="2:5" ht="15.75">
      <c r="B11" s="93"/>
      <c r="C11" s="3" t="s">
        <v>29</v>
      </c>
      <c r="D11" s="59"/>
      <c r="E11" s="60"/>
    </row>
    <row r="12" spans="2:5" ht="15.75">
      <c r="B12" s="93"/>
      <c r="C12" s="10" t="s">
        <v>30</v>
      </c>
      <c r="D12" s="59"/>
      <c r="E12" s="60"/>
    </row>
    <row r="13" spans="2:5" ht="15.75" customHeight="1">
      <c r="B13" s="93"/>
      <c r="C13" s="3" t="s">
        <v>31</v>
      </c>
      <c r="D13" s="59"/>
      <c r="E13" s="60"/>
    </row>
    <row r="14" spans="2:5" ht="15.75">
      <c r="B14" s="93"/>
      <c r="C14" s="3" t="s">
        <v>32</v>
      </c>
      <c r="D14" s="59"/>
      <c r="E14" s="60"/>
    </row>
    <row r="15" spans="2:5" ht="15.75">
      <c r="B15" s="93"/>
      <c r="C15" s="3" t="s">
        <v>7</v>
      </c>
      <c r="D15" s="59"/>
      <c r="E15" s="60"/>
    </row>
    <row r="16" spans="2:5" ht="15.75">
      <c r="B16" s="93"/>
      <c r="C16" s="3" t="s">
        <v>2</v>
      </c>
      <c r="D16" s="59"/>
      <c r="E16" s="61"/>
    </row>
    <row r="17" spans="2:6" ht="15.75">
      <c r="B17" s="93"/>
      <c r="C17" s="3" t="s">
        <v>3</v>
      </c>
      <c r="D17" s="59"/>
      <c r="E17" s="61"/>
    </row>
    <row r="18" spans="2:6" ht="15.75">
      <c r="B18" s="93"/>
      <c r="C18" s="3" t="s">
        <v>4</v>
      </c>
      <c r="D18" s="59"/>
      <c r="E18" s="61"/>
    </row>
    <row r="19" spans="2:6" ht="15.75">
      <c r="B19" s="93"/>
      <c r="C19" s="3" t="s">
        <v>5</v>
      </c>
      <c r="D19" s="59"/>
      <c r="E19" s="61"/>
    </row>
    <row r="20" spans="2:6" ht="15.75">
      <c r="B20" s="93"/>
      <c r="C20" s="3" t="s">
        <v>6</v>
      </c>
      <c r="D20" s="59"/>
      <c r="E20" s="61"/>
    </row>
    <row r="21" spans="2:6" ht="15.75">
      <c r="B21" s="93"/>
      <c r="C21" s="3" t="s">
        <v>8</v>
      </c>
      <c r="D21" s="59"/>
      <c r="E21" s="61"/>
    </row>
    <row r="22" spans="2:6" ht="15.75">
      <c r="B22" s="93"/>
      <c r="C22" s="3" t="s">
        <v>9</v>
      </c>
      <c r="D22" s="59"/>
      <c r="E22" s="61"/>
    </row>
    <row r="23" spans="2:6" ht="15.75">
      <c r="B23" s="94"/>
      <c r="C23" s="3" t="s">
        <v>10</v>
      </c>
      <c r="D23" s="59"/>
      <c r="E23" s="61"/>
    </row>
    <row r="24" spans="2:6" ht="17.25" customHeight="1">
      <c r="B24" s="98" t="s">
        <v>15</v>
      </c>
      <c r="C24" s="10"/>
      <c r="D24" s="4" t="s">
        <v>11</v>
      </c>
      <c r="E24" s="5" t="s">
        <v>12</v>
      </c>
    </row>
    <row r="25" spans="2:6" ht="21" customHeight="1">
      <c r="B25" s="98"/>
      <c r="C25" s="38" t="s">
        <v>83</v>
      </c>
      <c r="D25" s="37"/>
      <c r="E25" s="8" t="s">
        <v>0</v>
      </c>
    </row>
    <row r="26" spans="2:6" ht="15.75">
      <c r="B26" s="98"/>
      <c r="C26" s="38" t="s">
        <v>83</v>
      </c>
      <c r="D26" s="37"/>
      <c r="E26" s="8" t="s">
        <v>0</v>
      </c>
    </row>
    <row r="27" spans="2:6" ht="15.75">
      <c r="B27" s="98"/>
      <c r="C27" s="38" t="s">
        <v>83</v>
      </c>
      <c r="D27" s="37"/>
      <c r="E27" s="8" t="s">
        <v>0</v>
      </c>
    </row>
    <row r="28" spans="2:6" ht="18.75" customHeight="1">
      <c r="B28" s="98" t="s">
        <v>13</v>
      </c>
      <c r="C28" s="6"/>
      <c r="D28" s="4" t="s">
        <v>11</v>
      </c>
      <c r="E28" s="5" t="s">
        <v>12</v>
      </c>
      <c r="F28" s="36"/>
    </row>
    <row r="29" spans="2:6" ht="24.75" customHeight="1" thickBot="1">
      <c r="B29" s="99"/>
      <c r="C29" s="7" t="s">
        <v>14</v>
      </c>
      <c r="D29" s="39"/>
      <c r="E29" s="9" t="s">
        <v>1</v>
      </c>
    </row>
    <row r="30" spans="2:6" ht="14.25" thickTop="1">
      <c r="B30" s="100" t="s">
        <v>16</v>
      </c>
      <c r="C30" s="101"/>
      <c r="D30" s="101"/>
      <c r="E30" s="101"/>
    </row>
    <row r="31" spans="2:6">
      <c r="B31" s="91" t="s">
        <v>17</v>
      </c>
      <c r="C31" s="91"/>
      <c r="D31" s="91"/>
      <c r="E31" s="91"/>
    </row>
    <row r="32" spans="2:6">
      <c r="B32" s="90" t="s">
        <v>98</v>
      </c>
      <c r="C32" s="90"/>
      <c r="D32" s="90"/>
      <c r="E32" s="40"/>
    </row>
  </sheetData>
  <sheetProtection formatCells="0" formatColumns="0" formatRows="0" insertColumns="0" insertRows="0" deleteColumns="0" deleteRows="0"/>
  <mergeCells count="7">
    <mergeCell ref="B32:D32"/>
    <mergeCell ref="B31:E31"/>
    <mergeCell ref="B4:B23"/>
    <mergeCell ref="B2:E2"/>
    <mergeCell ref="B24:B27"/>
    <mergeCell ref="B28:B29"/>
    <mergeCell ref="B30:E30"/>
  </mergeCells>
  <phoneticPr fontId="1" type="noConversion"/>
  <dataValidations count="1">
    <dataValidation type="list" allowBlank="1" showInputMessage="1" showErrorMessage="1" sqref="C25:C27">
      <formula1>"CaCO3,MgCO3,Na2CO3,BaCO3,Li2CO3,K2CO3,SrCO3,NaHCO3,FeCO3"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1"/>
  <sheetViews>
    <sheetView workbookViewId="0">
      <selection activeCell="E18" sqref="E18"/>
    </sheetView>
  </sheetViews>
  <sheetFormatPr defaultRowHeight="13.5"/>
  <cols>
    <col min="2" max="2" width="14.625" customWidth="1"/>
    <col min="3" max="3" width="27.5" customWidth="1"/>
    <col min="4" max="4" width="14.25" customWidth="1"/>
    <col min="5" max="5" width="15" customWidth="1"/>
  </cols>
  <sheetData>
    <row r="1" spans="2:5" ht="14.25" thickBot="1"/>
    <row r="2" spans="2:5" ht="18.75">
      <c r="B2" s="105" t="s">
        <v>101</v>
      </c>
      <c r="C2" s="106"/>
      <c r="D2" s="106"/>
      <c r="E2" s="107"/>
    </row>
    <row r="3" spans="2:5" ht="45.75">
      <c r="B3" s="42"/>
      <c r="C3" s="3"/>
      <c r="D3" s="4" t="s">
        <v>20</v>
      </c>
      <c r="E3" s="43" t="s">
        <v>102</v>
      </c>
    </row>
    <row r="4" spans="2:5" s="1" customFormat="1" ht="18.75" customHeight="1">
      <c r="B4" s="103" t="s">
        <v>37</v>
      </c>
      <c r="C4" s="3" t="s">
        <v>22</v>
      </c>
      <c r="D4" s="56"/>
      <c r="E4" s="64"/>
    </row>
    <row r="5" spans="2:5" s="1" customFormat="1" ht="18.75" customHeight="1">
      <c r="B5" s="103"/>
      <c r="C5" s="3" t="s">
        <v>23</v>
      </c>
      <c r="D5" s="56"/>
      <c r="E5" s="64"/>
    </row>
    <row r="6" spans="2:5" s="1" customFormat="1" ht="18.75" customHeight="1">
      <c r="B6" s="103"/>
      <c r="C6" s="3" t="s">
        <v>24</v>
      </c>
      <c r="D6" s="56"/>
      <c r="E6" s="64"/>
    </row>
    <row r="7" spans="2:5" s="1" customFormat="1" ht="15.75">
      <c r="B7" s="103"/>
      <c r="C7" s="3" t="s">
        <v>25</v>
      </c>
      <c r="D7" s="56"/>
      <c r="E7" s="64"/>
    </row>
    <row r="8" spans="2:5" s="1" customFormat="1" ht="15.75">
      <c r="B8" s="103"/>
      <c r="C8" s="10" t="s">
        <v>26</v>
      </c>
      <c r="D8" s="56"/>
      <c r="E8" s="64"/>
    </row>
    <row r="9" spans="2:5" s="1" customFormat="1" ht="15.75">
      <c r="B9" s="103"/>
      <c r="C9" s="3" t="s">
        <v>27</v>
      </c>
      <c r="D9" s="56"/>
      <c r="E9" s="64"/>
    </row>
    <row r="10" spans="2:5" s="1" customFormat="1" ht="15.75">
      <c r="B10" s="103"/>
      <c r="C10" s="3" t="s">
        <v>28</v>
      </c>
      <c r="D10" s="56"/>
      <c r="E10" s="64"/>
    </row>
    <row r="11" spans="2:5" s="1" customFormat="1" ht="15.75">
      <c r="B11" s="103"/>
      <c r="C11" s="3" t="s">
        <v>29</v>
      </c>
      <c r="D11" s="56"/>
      <c r="E11" s="64"/>
    </row>
    <row r="12" spans="2:5" s="1" customFormat="1" ht="15.75" customHeight="1">
      <c r="B12" s="103"/>
      <c r="C12" s="10" t="s">
        <v>30</v>
      </c>
      <c r="D12" s="56"/>
      <c r="E12" s="64"/>
    </row>
    <row r="13" spans="2:5" s="1" customFormat="1" ht="15.75">
      <c r="B13" s="103"/>
      <c r="C13" s="3" t="s">
        <v>31</v>
      </c>
      <c r="D13" s="56"/>
      <c r="E13" s="64"/>
    </row>
    <row r="14" spans="2:5" ht="15.75" customHeight="1">
      <c r="B14" s="103"/>
      <c r="C14" s="3" t="s">
        <v>32</v>
      </c>
      <c r="D14" s="56"/>
      <c r="E14" s="64"/>
    </row>
    <row r="15" spans="2:5" ht="15.75">
      <c r="B15" s="103"/>
      <c r="C15" s="3" t="s">
        <v>7</v>
      </c>
      <c r="D15" s="56"/>
      <c r="E15" s="64"/>
    </row>
    <row r="16" spans="2:5" ht="15.75">
      <c r="B16" s="103"/>
      <c r="C16" s="3" t="s">
        <v>2</v>
      </c>
      <c r="D16" s="57"/>
      <c r="E16" s="64"/>
    </row>
    <row r="17" spans="2:5" ht="15.75">
      <c r="B17" s="103"/>
      <c r="C17" s="3" t="s">
        <v>3</v>
      </c>
      <c r="D17" s="58"/>
      <c r="E17" s="64"/>
    </row>
    <row r="18" spans="2:5" ht="15.75">
      <c r="B18" s="103"/>
      <c r="C18" s="3" t="s">
        <v>4</v>
      </c>
      <c r="D18" s="58"/>
      <c r="E18" s="64"/>
    </row>
    <row r="19" spans="2:5" ht="15.75">
      <c r="B19" s="103"/>
      <c r="C19" s="3" t="s">
        <v>5</v>
      </c>
      <c r="D19" s="58"/>
      <c r="E19" s="64"/>
    </row>
    <row r="20" spans="2:5" ht="15.75">
      <c r="B20" s="103"/>
      <c r="C20" s="3" t="s">
        <v>6</v>
      </c>
      <c r="D20" s="58"/>
      <c r="E20" s="64"/>
    </row>
    <row r="21" spans="2:5" ht="15.75">
      <c r="B21" s="103"/>
      <c r="C21" s="3" t="s">
        <v>8</v>
      </c>
      <c r="D21" s="57"/>
      <c r="E21" s="65"/>
    </row>
    <row r="22" spans="2:5" ht="15.75">
      <c r="B22" s="103"/>
      <c r="C22" s="3" t="s">
        <v>9</v>
      </c>
      <c r="D22" s="58"/>
      <c r="E22" s="65"/>
    </row>
    <row r="23" spans="2:5" ht="15.75">
      <c r="B23" s="104"/>
      <c r="C23" s="3" t="s">
        <v>10</v>
      </c>
      <c r="D23" s="58"/>
      <c r="E23" s="65"/>
    </row>
    <row r="24" spans="2:5" ht="15.75">
      <c r="B24" s="108" t="s">
        <v>15</v>
      </c>
      <c r="C24" s="3"/>
      <c r="D24" s="4" t="s">
        <v>11</v>
      </c>
      <c r="E24" s="43" t="s">
        <v>12</v>
      </c>
    </row>
    <row r="25" spans="2:5" ht="20.25" customHeight="1">
      <c r="B25" s="108"/>
      <c r="C25" s="38" t="s">
        <v>83</v>
      </c>
      <c r="D25" s="4" t="str">
        <f>IF(C25='附录-相关参考值'!B26,'附录-相关参考值'!B27,IF(C25='附录-相关参考值'!C26,'附录-相关参考值'!C27,IF(C25='附录-相关参考值'!D26,'附录-相关参考值'!D27,IF(C25='附录-相关参考值'!E26,'附录-相关参考值'!E27,IF(C25='附录-相关参考值'!F26,'附录-相关参考值'!F27,IF(C25='附录-相关参考值'!G26,'附录-相关参考值'!G27,IF(C25='附录-相关参考值'!H26,'附录-相关参考值'!H27,IF(C25='附录-相关参考值'!I26,'附录-相关参考值'!I27,IF(C25='附录-相关参考值'!J26,'附录-相关参考值'!J27,"0")))))))))</f>
        <v>0</v>
      </c>
      <c r="E25" s="44" t="s">
        <v>21</v>
      </c>
    </row>
    <row r="26" spans="2:5" ht="21.75" customHeight="1">
      <c r="B26" s="108"/>
      <c r="C26" s="38" t="s">
        <v>83</v>
      </c>
      <c r="D26" s="4" t="str">
        <f>IF(C26='附录-相关参考值'!B26,'附录-相关参考值'!B27,IF(C26='附录-相关参考值'!C26,'附录-相关参考值'!C27,IF(C26='附录-相关参考值'!D26,'附录-相关参考值'!D27,IF(C26='附录-相关参考值'!E26,'附录-相关参考值'!E27,IF(C26='附录-相关参考值'!F26,'附录-相关参考值'!F27,IF(C26='附录-相关参考值'!G26,'附录-相关参考值'!G27,IF(C26='附录-相关参考值'!H26,'附录-相关参考值'!H27,IF(C26='附录-相关参考值'!I26,'附录-相关参考值'!I27,IF(C26='附录-相关参考值'!J26,'附录-相关参考值'!J27,"0")))))))))</f>
        <v>0</v>
      </c>
      <c r="E26" s="44" t="s">
        <v>21</v>
      </c>
    </row>
    <row r="27" spans="2:5" ht="18.75">
      <c r="B27" s="108"/>
      <c r="C27" s="38" t="s">
        <v>83</v>
      </c>
      <c r="D27" s="4" t="str">
        <f>IF(C27='附录-相关参考值'!B26,'附录-相关参考值'!B27,IF(C27='附录-相关参考值'!C26,'附录-相关参考值'!C27,IF(C27='附录-相关参考值'!D26,'附录-相关参考值'!D27,IF(C27='附录-相关参考值'!E26,'附录-相关参考值'!E27,IF(C27='附录-相关参考值'!F26,'附录-相关参考值'!F27,IF(C27='附录-相关参考值'!G26,'附录-相关参考值'!G27,IF(C27='附录-相关参考值'!H26,'附录-相关参考值'!H27,IF(C27='附录-相关参考值'!I26,'附录-相关参考值'!I27,IF(C27='附录-相关参考值'!J26,'附录-相关参考值'!J27,"0")))))))))</f>
        <v>0</v>
      </c>
      <c r="E27" s="44" t="s">
        <v>21</v>
      </c>
    </row>
    <row r="28" spans="2:5" ht="15.75">
      <c r="B28" s="108" t="s">
        <v>13</v>
      </c>
      <c r="C28" s="6"/>
      <c r="D28" s="4" t="s">
        <v>11</v>
      </c>
      <c r="E28" s="43" t="s">
        <v>12</v>
      </c>
    </row>
    <row r="29" spans="2:5" ht="29.25" customHeight="1" thickBot="1">
      <c r="B29" s="109"/>
      <c r="C29" s="45" t="s">
        <v>89</v>
      </c>
      <c r="D29" s="46">
        <v>0.52710000000000001</v>
      </c>
      <c r="E29" s="47" t="s">
        <v>88</v>
      </c>
    </row>
    <row r="30" spans="2:5">
      <c r="B30" s="102" t="s">
        <v>16</v>
      </c>
      <c r="C30" s="102"/>
      <c r="D30" s="102"/>
      <c r="E30" s="102"/>
    </row>
    <row r="31" spans="2:5">
      <c r="B31" s="102" t="s">
        <v>17</v>
      </c>
      <c r="C31" s="102"/>
      <c r="D31" s="102"/>
      <c r="E31" s="102"/>
    </row>
  </sheetData>
  <sheetProtection formatCells="0" formatColumns="0" formatRows="0" insertColumns="0" insertRows="0" deleteColumns="0" deleteRows="0"/>
  <mergeCells count="6">
    <mergeCell ref="B31:E31"/>
    <mergeCell ref="B4:B23"/>
    <mergeCell ref="B2:E2"/>
    <mergeCell ref="B24:B27"/>
    <mergeCell ref="B28:B29"/>
    <mergeCell ref="B30:E30"/>
  </mergeCells>
  <phoneticPr fontId="1" type="noConversion"/>
  <dataValidations count="2">
    <dataValidation type="list" allowBlank="1" showInputMessage="1" showErrorMessage="1" sqref="C25:C27">
      <formula1>"CaCO3,MgCO3,Na2CO3,BaCO3,Li2CO3,K2CO3,SrCO3,NaHCO3,FeCO3"</formula1>
    </dataValidation>
    <dataValidation type="decimal" allowBlank="1" showInputMessage="1" showErrorMessage="1" sqref="E4:E23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7" zoomScale="85" zoomScaleNormal="85" zoomScaleSheetLayoutView="100" zoomScalePageLayoutView="85" workbookViewId="0">
      <selection activeCell="D30" sqref="D30"/>
    </sheetView>
  </sheetViews>
  <sheetFormatPr defaultColWidth="9" defaultRowHeight="15.75"/>
  <cols>
    <col min="1" max="1" width="18.625" style="14" customWidth="1"/>
    <col min="2" max="2" width="16.625" style="14" customWidth="1"/>
    <col min="3" max="3" width="16" style="14" customWidth="1"/>
    <col min="4" max="4" width="12.5" style="14" customWidth="1"/>
    <col min="5" max="5" width="9.125" style="14" customWidth="1"/>
    <col min="6" max="7" width="10.125" style="15" customWidth="1"/>
    <col min="8" max="8" width="10.125" style="14" customWidth="1"/>
    <col min="9" max="9" width="9" style="14"/>
    <col min="10" max="10" width="10.5" style="14" customWidth="1"/>
    <col min="11" max="16384" width="9" style="14"/>
  </cols>
  <sheetData>
    <row r="1" spans="1:16" ht="40.5" customHeight="1" thickBot="1">
      <c r="A1" s="110" t="s">
        <v>38</v>
      </c>
      <c r="B1" s="110"/>
      <c r="C1" s="110"/>
      <c r="D1" s="110"/>
    </row>
    <row r="2" spans="1:16" ht="59.25" customHeight="1" thickBot="1">
      <c r="A2" s="27" t="s">
        <v>39</v>
      </c>
      <c r="B2" s="51" t="s">
        <v>40</v>
      </c>
      <c r="C2" s="48" t="s">
        <v>41</v>
      </c>
      <c r="D2" s="62" t="s">
        <v>103</v>
      </c>
    </row>
    <row r="3" spans="1:16" ht="20.25" customHeight="1" thickBot="1">
      <c r="A3" s="54" t="s">
        <v>42</v>
      </c>
      <c r="B3" s="52" t="s">
        <v>43</v>
      </c>
      <c r="C3" s="49" t="s">
        <v>44</v>
      </c>
      <c r="D3" s="63">
        <v>0.98</v>
      </c>
    </row>
    <row r="4" spans="1:16" ht="20.100000000000001" customHeight="1" thickBot="1">
      <c r="A4" s="28" t="s">
        <v>45</v>
      </c>
      <c r="B4" s="53">
        <v>41.816000000000003</v>
      </c>
      <c r="C4" s="50">
        <v>2.0080000000000001E-2</v>
      </c>
      <c r="D4" s="63">
        <v>0.98</v>
      </c>
    </row>
    <row r="5" spans="1:16" ht="20.100000000000001" customHeight="1" thickBot="1">
      <c r="A5" s="29" t="s">
        <v>46</v>
      </c>
      <c r="B5" s="23">
        <v>41.816000000000003</v>
      </c>
      <c r="C5" s="25">
        <v>2.1100000000000001E-2</v>
      </c>
      <c r="D5" s="63">
        <v>0.98</v>
      </c>
    </row>
    <row r="6" spans="1:16" ht="20.100000000000001" customHeight="1" thickBot="1">
      <c r="A6" s="29" t="s">
        <v>47</v>
      </c>
      <c r="B6" s="23">
        <v>43.07</v>
      </c>
      <c r="C6" s="25">
        <v>1.89E-2</v>
      </c>
      <c r="D6" s="63">
        <v>0.98</v>
      </c>
    </row>
    <row r="7" spans="1:16" ht="20.100000000000001" customHeight="1" thickBot="1">
      <c r="A7" s="29" t="s">
        <v>48</v>
      </c>
      <c r="B7" s="23">
        <v>42.652000000000001</v>
      </c>
      <c r="C7" s="25">
        <v>2.0199999999999999E-2</v>
      </c>
      <c r="D7" s="63">
        <v>0.98</v>
      </c>
    </row>
    <row r="8" spans="1:16" ht="20.100000000000001" customHeight="1" thickBot="1">
      <c r="A8" s="30" t="s">
        <v>49</v>
      </c>
      <c r="B8" s="24">
        <v>45.997999999999998</v>
      </c>
      <c r="C8" s="26">
        <v>1.8200000000000001E-2</v>
      </c>
      <c r="D8" s="63">
        <v>0.98</v>
      </c>
      <c r="N8" s="17"/>
      <c r="O8" s="22"/>
      <c r="P8" s="17"/>
    </row>
    <row r="9" spans="1:16" ht="20.100000000000001" customHeight="1" thickBot="1">
      <c r="A9" s="28" t="s">
        <v>50</v>
      </c>
      <c r="B9" s="53">
        <v>389.31</v>
      </c>
      <c r="C9" s="50">
        <v>1.532E-2</v>
      </c>
      <c r="D9" s="63">
        <v>0.99</v>
      </c>
      <c r="N9" s="21"/>
      <c r="O9" s="20"/>
      <c r="P9" s="17"/>
    </row>
    <row r="10" spans="1:16" ht="20.100000000000001" customHeight="1" thickBot="1">
      <c r="A10" s="29" t="s">
        <v>51</v>
      </c>
      <c r="B10" s="23">
        <v>179.81</v>
      </c>
      <c r="C10" s="25">
        <v>1.358E-2</v>
      </c>
      <c r="D10" s="63">
        <v>0.99</v>
      </c>
      <c r="N10" s="19"/>
      <c r="O10" s="18"/>
      <c r="P10" s="17"/>
    </row>
    <row r="11" spans="1:16" ht="20.100000000000001" customHeight="1" thickBot="1">
      <c r="A11" s="30" t="s">
        <v>52</v>
      </c>
      <c r="B11" s="24">
        <v>52.27</v>
      </c>
      <c r="C11" s="26">
        <v>1.2199999999999999E-2</v>
      </c>
      <c r="D11" s="63">
        <v>0.99</v>
      </c>
      <c r="N11" s="19"/>
      <c r="O11" s="17"/>
      <c r="P11" s="17"/>
    </row>
    <row r="12" spans="1:16">
      <c r="A12" s="16"/>
      <c r="N12" s="19"/>
      <c r="O12" s="17"/>
      <c r="P12" s="17"/>
    </row>
    <row r="13" spans="1:16" ht="27.75" customHeight="1">
      <c r="A13" s="111" t="s">
        <v>53</v>
      </c>
      <c r="B13" s="111"/>
      <c r="C13" s="111"/>
      <c r="D13" s="111"/>
      <c r="E13" s="111"/>
      <c r="F13" s="111"/>
      <c r="G13" s="111"/>
      <c r="H13" s="111"/>
      <c r="I13" s="111"/>
      <c r="N13" s="19"/>
      <c r="O13" s="17"/>
      <c r="P13" s="17"/>
    </row>
    <row r="14" spans="1:16" ht="33" customHeight="1">
      <c r="A14" s="31" t="s">
        <v>54</v>
      </c>
      <c r="B14" s="31" t="s">
        <v>55</v>
      </c>
      <c r="C14" s="31" t="s">
        <v>56</v>
      </c>
      <c r="D14" s="31" t="s">
        <v>57</v>
      </c>
      <c r="E14" s="31" t="s">
        <v>58</v>
      </c>
      <c r="F14" s="31" t="s">
        <v>59</v>
      </c>
      <c r="G14" s="31" t="s">
        <v>60</v>
      </c>
      <c r="H14" s="31" t="s">
        <v>61</v>
      </c>
      <c r="I14" s="31" t="s">
        <v>62</v>
      </c>
      <c r="N14" s="19"/>
      <c r="O14" s="17"/>
      <c r="P14" s="17"/>
    </row>
    <row r="15" spans="1:16" ht="30">
      <c r="A15" s="31" t="s">
        <v>63</v>
      </c>
      <c r="B15" s="31">
        <v>26.7</v>
      </c>
      <c r="C15" s="31">
        <v>19.57</v>
      </c>
      <c r="D15" s="31">
        <v>11.9</v>
      </c>
      <c r="E15" s="31">
        <v>26.334</v>
      </c>
      <c r="F15" s="31">
        <v>12.545</v>
      </c>
      <c r="G15" s="31">
        <v>17.46</v>
      </c>
      <c r="H15" s="31">
        <v>5.82</v>
      </c>
      <c r="I15" s="31">
        <v>28.434999999999999</v>
      </c>
      <c r="N15" s="19"/>
      <c r="O15" s="17"/>
      <c r="P15" s="17"/>
    </row>
    <row r="16" spans="1:16">
      <c r="N16" s="19"/>
      <c r="O16" s="17"/>
      <c r="P16" s="17"/>
    </row>
    <row r="17" spans="1:16">
      <c r="N17" s="19"/>
      <c r="O17" s="17"/>
      <c r="P17" s="17"/>
    </row>
    <row r="18" spans="1:16" ht="35.25" customHeight="1">
      <c r="A18" s="112" t="s">
        <v>64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N18" s="19"/>
      <c r="O18" s="18"/>
      <c r="P18" s="17"/>
    </row>
    <row r="19" spans="1:16" ht="28.5">
      <c r="A19" s="32" t="s">
        <v>65</v>
      </c>
      <c r="B19" s="32" t="s">
        <v>66</v>
      </c>
      <c r="C19" s="32" t="s">
        <v>67</v>
      </c>
      <c r="D19" s="32" t="s">
        <v>68</v>
      </c>
      <c r="E19" s="32" t="s">
        <v>69</v>
      </c>
      <c r="F19" s="32" t="s">
        <v>70</v>
      </c>
      <c r="G19" s="32" t="s">
        <v>71</v>
      </c>
      <c r="H19" s="32" t="s">
        <v>72</v>
      </c>
      <c r="I19" s="32" t="s">
        <v>73</v>
      </c>
      <c r="J19" s="32" t="s">
        <v>74</v>
      </c>
      <c r="K19" s="32" t="s">
        <v>75</v>
      </c>
      <c r="L19" s="32" t="s">
        <v>76</v>
      </c>
    </row>
    <row r="20" spans="1:16" ht="30">
      <c r="A20" s="41" t="s">
        <v>77</v>
      </c>
      <c r="B20" s="41">
        <v>27.49</v>
      </c>
      <c r="C20" s="41">
        <v>26.18</v>
      </c>
      <c r="D20" s="41">
        <v>27.97</v>
      </c>
      <c r="E20" s="41">
        <v>25.41</v>
      </c>
      <c r="F20" s="41">
        <v>25.41</v>
      </c>
      <c r="G20" s="41">
        <v>33.56</v>
      </c>
      <c r="H20" s="41">
        <v>33.56</v>
      </c>
      <c r="I20" s="41">
        <v>33.56</v>
      </c>
      <c r="J20" s="41">
        <v>27.3</v>
      </c>
      <c r="K20" s="41">
        <v>29.42</v>
      </c>
      <c r="L20" s="41">
        <v>29.42</v>
      </c>
    </row>
    <row r="21" spans="1:16" ht="30">
      <c r="A21" s="66" t="s">
        <v>104</v>
      </c>
      <c r="B21" s="32">
        <v>2.7489999999999997E-2</v>
      </c>
      <c r="C21" s="41">
        <v>2.6179999999999998E-2</v>
      </c>
      <c r="D21" s="41">
        <v>2.7969999999999998E-2</v>
      </c>
      <c r="E21" s="41">
        <v>2.5409999999999999E-2</v>
      </c>
      <c r="F21" s="41">
        <v>2.5409999999999999E-2</v>
      </c>
      <c r="G21" s="41">
        <v>3.356E-2</v>
      </c>
      <c r="H21" s="41">
        <v>3.356E-2</v>
      </c>
      <c r="I21" s="41">
        <v>3.356E-2</v>
      </c>
      <c r="J21" s="41">
        <v>2.7300000000000001E-2</v>
      </c>
      <c r="K21" s="41">
        <v>2.9420000000000002E-2</v>
      </c>
      <c r="L21" s="41">
        <v>2.9420000000000002E-2</v>
      </c>
    </row>
    <row r="22" spans="1:16" ht="29.25" customHeight="1">
      <c r="A22" s="113" t="s">
        <v>78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</row>
    <row r="25" spans="1:16">
      <c r="A25" s="114" t="s">
        <v>82</v>
      </c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6" ht="24" customHeight="1">
      <c r="A26" s="33" t="s">
        <v>80</v>
      </c>
      <c r="B26" s="33" t="s">
        <v>90</v>
      </c>
      <c r="C26" s="33" t="s">
        <v>91</v>
      </c>
      <c r="D26" s="33" t="s">
        <v>92</v>
      </c>
      <c r="E26" s="33" t="s">
        <v>93</v>
      </c>
      <c r="F26" s="33" t="s">
        <v>94</v>
      </c>
      <c r="G26" s="33" t="s">
        <v>95</v>
      </c>
      <c r="H26" s="33" t="s">
        <v>96</v>
      </c>
      <c r="I26" s="33" t="s">
        <v>97</v>
      </c>
      <c r="J26" s="33" t="s">
        <v>81</v>
      </c>
    </row>
    <row r="27" spans="1:16" ht="34.5" customHeight="1">
      <c r="A27" s="34" t="s">
        <v>79</v>
      </c>
      <c r="B27" s="35">
        <v>0.44</v>
      </c>
      <c r="C27" s="34">
        <v>0.55200000000000005</v>
      </c>
      <c r="D27" s="34">
        <v>0.41499999999999998</v>
      </c>
      <c r="E27" s="34">
        <v>0.223</v>
      </c>
      <c r="F27" s="34">
        <v>0.59599999999999997</v>
      </c>
      <c r="G27" s="34">
        <v>0.318</v>
      </c>
      <c r="H27" s="34">
        <v>0.29799999999999999</v>
      </c>
      <c r="I27" s="34">
        <v>0.52400000000000002</v>
      </c>
      <c r="J27" s="35">
        <v>0.38</v>
      </c>
    </row>
    <row r="28" spans="1:16">
      <c r="E28" s="17"/>
      <c r="F28" s="17"/>
    </row>
    <row r="29" spans="1:16">
      <c r="E29" s="17"/>
      <c r="F29" s="17"/>
    </row>
    <row r="30" spans="1:16">
      <c r="E30" s="17"/>
      <c r="F30" s="17"/>
    </row>
    <row r="31" spans="1:16">
      <c r="E31" s="17"/>
      <c r="F31" s="17"/>
    </row>
    <row r="32" spans="1:16">
      <c r="E32" s="17"/>
      <c r="F32" s="17"/>
    </row>
    <row r="33" spans="5:6">
      <c r="E33" s="17"/>
      <c r="F33" s="17"/>
    </row>
    <row r="34" spans="5:6">
      <c r="E34" s="17"/>
      <c r="F34" s="17"/>
    </row>
    <row r="35" spans="5:6">
      <c r="E35" s="17"/>
      <c r="F35" s="17"/>
    </row>
  </sheetData>
  <sheetProtection formatCells="0" formatColumns="0" formatRows="0" insertColumns="0" insertRows="0" insertHyperlinks="0" deleteColumns="0" deleteRows="0"/>
  <mergeCells count="5">
    <mergeCell ref="A1:D1"/>
    <mergeCell ref="A13:I13"/>
    <mergeCell ref="A18:L18"/>
    <mergeCell ref="A22:L22"/>
    <mergeCell ref="A25:J25"/>
  </mergeCells>
  <phoneticPr fontId="1" type="noConversion"/>
  <printOptions horizontalCentered="1" verticalCentered="1"/>
  <pageMargins left="0.59" right="0.52" top="0.74803149606299213" bottom="0.74803149606299213" header="0.51181102362204722" footer="0.51181102362204722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附表1</vt:lpstr>
      <vt:lpstr>附表2</vt:lpstr>
      <vt:lpstr>附表3</vt:lpstr>
      <vt:lpstr>附录-相关参考值</vt:lpstr>
      <vt:lpstr>'附录-相关参考值'!Print_Area</vt:lpstr>
      <vt:lpstr>'附录-相关参考值'!Print_Titles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dcterms:created xsi:type="dcterms:W3CDTF">2015-06-08T07:22:36Z</dcterms:created>
  <dcterms:modified xsi:type="dcterms:W3CDTF">2016-07-21T05:24:15Z</dcterms:modified>
</cp:coreProperties>
</file>